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tabRatio="930" activeTab="0"/>
  </bookViews>
  <sheets>
    <sheet name="SM" sheetId="1" r:id="rId1"/>
    <sheet name="Sheet1" sheetId="2" state="hidden" r:id="rId2"/>
    <sheet name="Sheet2" sheetId="3" state="hidden" r:id="rId3"/>
    <sheet name="Senior Ladies &amp; U17" sheetId="4" state="hidden" r:id="rId4"/>
    <sheet name="SW&amp;U17W" sheetId="5" r:id="rId5"/>
    <sheet name="U17M" sheetId="6" r:id="rId6"/>
    <sheet name="U15B" sheetId="7" r:id="rId7"/>
    <sheet name="U15 Girls" sheetId="8" state="hidden" r:id="rId8"/>
    <sheet name="U15G" sheetId="9" r:id="rId9"/>
    <sheet name="U13B" sheetId="10" r:id="rId10"/>
    <sheet name="U13 Girls" sheetId="11" state="hidden" r:id="rId11"/>
    <sheet name="U13G" sheetId="12" r:id="rId12"/>
    <sheet name="U11B" sheetId="13" r:id="rId13"/>
    <sheet name="U11G" sheetId="14" r:id="rId14"/>
    <sheet name="WL Male Teams" sheetId="15" r:id="rId15"/>
    <sheet name="WL Female Teams" sheetId="16" r:id="rId16"/>
    <sheet name="WL Male Categories" sheetId="17" r:id="rId17"/>
    <sheet name="WL Female Categories" sheetId="18" r:id="rId18"/>
  </sheets>
  <definedNames>
    <definedName name="_xlnm._FilterDatabase" localSheetId="3" hidden="1">'Senior Ladies &amp; U17'!$A$4:$BA$4</definedName>
    <definedName name="_xlfn.SUMIFS" hidden="1">#NAME?</definedName>
    <definedName name="_xlnm.Print_Area" localSheetId="3">'Senior Ladies &amp; U17'!$A$1:$AP$9</definedName>
    <definedName name="_xlnm.Print_Area" localSheetId="0">'SM'!$A$1:$G$162</definedName>
    <definedName name="_xlnm.Print_Area" localSheetId="4">'SW&amp;U17W'!$A$1:$G$116</definedName>
    <definedName name="_xlnm.Print_Area" localSheetId="10">'U13 Girls'!$A$1:$AM$9</definedName>
    <definedName name="_xlnm.Print_Area" localSheetId="9">'U13B'!$A$1:$G$42</definedName>
    <definedName name="_xlnm.Print_Area" localSheetId="11">'U13G'!$A$1:$G$33</definedName>
    <definedName name="_xlnm.Print_Area" localSheetId="7">'U15 Girls'!$A$1:$AD$4</definedName>
    <definedName name="_xlnm.Print_Area" localSheetId="6">'U15B'!$A$1:$G$22</definedName>
    <definedName name="_xlnm.Print_Area" localSheetId="8">'U15G'!$A$1:$G$33</definedName>
    <definedName name="_xlnm.Print_Area" localSheetId="5">'U17M'!$A$1:$G$21</definedName>
    <definedName name="_xlnm.Print_Area" localSheetId="17">'WL Female Categories'!$A$1:$J$100</definedName>
    <definedName name="_xlnm.Print_Area" localSheetId="15">'WL Female Teams'!$A$1:$J$112</definedName>
    <definedName name="_xlnm.Print_Area" localSheetId="16">'WL Male Categories'!$A$1:$J$113</definedName>
    <definedName name="_xlnm.Print_Area" localSheetId="14">'WL Male Teams'!$A$1:$H$133</definedName>
    <definedName name="_xlnm.Print_Titles" localSheetId="3">'Senior Ladies &amp; U17'!$A:$D,'Senior Ladies &amp; U17'!$1:$4</definedName>
    <definedName name="_xlnm.Print_Titles" localSheetId="0">'SM'!$C:$F,'SM'!$1:$3</definedName>
    <definedName name="_xlnm.Print_Titles" localSheetId="4">'SW&amp;U17W'!$C:$F,'SW&amp;U17W'!$1:$3</definedName>
    <definedName name="_xlnm.Print_Titles" localSheetId="10">'U13 Girls'!$A:$E,'U13 Girls'!$1:$4</definedName>
    <definedName name="_xlnm.Print_Titles" localSheetId="9">'U13B'!$C:$F,'U13B'!$1:$4</definedName>
    <definedName name="_xlnm.Print_Titles" localSheetId="11">'U13G'!$C:$F,'U13G'!$4:$5</definedName>
    <definedName name="_xlnm.Print_Titles" localSheetId="7">'U15 Girls'!$A:$E,'U15 Girls'!$1:$4</definedName>
    <definedName name="_xlnm.Print_Titles" localSheetId="6">'U15B'!$C:$F,'U15B'!$1:$3</definedName>
    <definedName name="_xlnm.Print_Titles" localSheetId="8">'U15G'!$C:$F,'U15G'!$1:$3</definedName>
    <definedName name="_xlnm.Print_Titles" localSheetId="5">'U17M'!$C:$F,'U17M'!$1:$4</definedName>
    <definedName name="_xlnm.Print_Titles" localSheetId="17">'WL Female Categories'!$1:$2</definedName>
    <definedName name="_xlnm.Print_Titles" localSheetId="15">'WL Female Teams'!$1:$2</definedName>
    <definedName name="_xlnm.Print_Titles" localSheetId="16">'WL Male Categories'!$1:$2</definedName>
    <definedName name="_xlnm.Print_Titles" localSheetId="14">'WL Male Teams'!$1:$2</definedName>
  </definedNames>
  <calcPr fullCalcOnLoad="1"/>
  <pivotCaches>
    <pivotCache cacheId="2" r:id="rId19"/>
    <pivotCache cacheId="1" r:id="rId20"/>
  </pivotCaches>
</workbook>
</file>

<file path=xl/sharedStrings.xml><?xml version="1.0" encoding="utf-8"?>
<sst xmlns="http://schemas.openxmlformats.org/spreadsheetml/2006/main" count="3178" uniqueCount="852">
  <si>
    <t>Surname</t>
  </si>
  <si>
    <t>Initials</t>
  </si>
  <si>
    <t>Category</t>
  </si>
  <si>
    <t>Club</t>
  </si>
  <si>
    <t>St Austell</t>
  </si>
  <si>
    <t>Time</t>
  </si>
  <si>
    <t>Pos</t>
  </si>
  <si>
    <t>Pts</t>
  </si>
  <si>
    <t>Vet Pts</t>
  </si>
  <si>
    <t>Redruth</t>
  </si>
  <si>
    <t>Exeter</t>
  </si>
  <si>
    <t>Bideford</t>
  </si>
  <si>
    <t>TOTALS</t>
  </si>
  <si>
    <t>Champ pts</t>
  </si>
  <si>
    <t>Data Validation - Clubs</t>
  </si>
  <si>
    <t>Exeter Harriers</t>
  </si>
  <si>
    <t>Exmouth Harriers</t>
  </si>
  <si>
    <t>Axe Valley Runners</t>
  </si>
  <si>
    <t>Bideford AC</t>
  </si>
  <si>
    <t>Brixham Harriers</t>
  </si>
  <si>
    <t>City of Plymouth AC</t>
  </si>
  <si>
    <t>Carn Runners</t>
  </si>
  <si>
    <t>Cornwall AC</t>
  </si>
  <si>
    <t>DML Runners</t>
  </si>
  <si>
    <t>Dartmouth AC</t>
  </si>
  <si>
    <t>Exeter University</t>
  </si>
  <si>
    <t>Erme Valley Harriers</t>
  </si>
  <si>
    <t>East Cornwall Harriers</t>
  </si>
  <si>
    <t>Honiton AC</t>
  </si>
  <si>
    <t>Kelly College</t>
  </si>
  <si>
    <t>Newquay/Par AC</t>
  </si>
  <si>
    <t>North Devon Road Runners</t>
  </si>
  <si>
    <t>Newton Abbot AC</t>
  </si>
  <si>
    <t>Penair School</t>
  </si>
  <si>
    <t>Plymouth Harriers</t>
  </si>
  <si>
    <t>RNAC</t>
  </si>
  <si>
    <t>South West Road Runners</t>
  </si>
  <si>
    <t>South Devon AC</t>
  </si>
  <si>
    <t>Sidmouth AC</t>
  </si>
  <si>
    <t>Torbay AC</t>
  </si>
  <si>
    <t>Torrington AC</t>
  </si>
  <si>
    <t>Tiverton Harriers</t>
  </si>
  <si>
    <t>Tavistock AC</t>
  </si>
  <si>
    <t>Teignbridge Trotters</t>
  </si>
  <si>
    <t>Womens Running Network</t>
  </si>
  <si>
    <t>Data Validation - Category</t>
  </si>
  <si>
    <t>SM</t>
  </si>
  <si>
    <t>SL</t>
  </si>
  <si>
    <t>U17 M</t>
  </si>
  <si>
    <t>U17 F</t>
  </si>
  <si>
    <t>U15 M</t>
  </si>
  <si>
    <t>U15 F</t>
  </si>
  <si>
    <t>U13 M</t>
  </si>
  <si>
    <t>U13 F</t>
  </si>
  <si>
    <t>FV35</t>
  </si>
  <si>
    <t>FV40</t>
  </si>
  <si>
    <t>MV40</t>
  </si>
  <si>
    <t>MV45</t>
  </si>
  <si>
    <t>MV50</t>
  </si>
  <si>
    <t>MV60</t>
  </si>
  <si>
    <t>FV50</t>
  </si>
  <si>
    <t>FV45</t>
  </si>
  <si>
    <t>Total</t>
  </si>
  <si>
    <t>Count of Pos</t>
  </si>
  <si>
    <t>(blank)</t>
  </si>
  <si>
    <t>Grand Total</t>
  </si>
  <si>
    <t>Count of Pos2</t>
  </si>
  <si>
    <t>FEES</t>
  </si>
  <si>
    <t>5 out of 6</t>
  </si>
  <si>
    <t>Age categ pts</t>
  </si>
  <si>
    <t>Sidmouth RC</t>
  </si>
  <si>
    <t>Tamar Trotters</t>
  </si>
  <si>
    <t>Categ Pts</t>
  </si>
  <si>
    <t>Cat Pts</t>
  </si>
  <si>
    <t>Mounts Bay Harriers</t>
  </si>
  <si>
    <t>Looe Pioneers</t>
  </si>
  <si>
    <t>Launceston RR</t>
  </si>
  <si>
    <t>Mountsbay Harriers</t>
  </si>
  <si>
    <t>VT</t>
  </si>
  <si>
    <t>Bovey Tracey</t>
  </si>
  <si>
    <t>Bovey</t>
  </si>
  <si>
    <t>Bicton</t>
  </si>
  <si>
    <t>U17M</t>
  </si>
  <si>
    <t>Plymouth</t>
  </si>
  <si>
    <t>MV55</t>
  </si>
  <si>
    <t>Category Results</t>
  </si>
  <si>
    <t>Male V40</t>
  </si>
  <si>
    <t>Male V45</t>
  </si>
  <si>
    <t>Male V50</t>
  </si>
  <si>
    <t>Male V55</t>
  </si>
  <si>
    <t>Male V60</t>
  </si>
  <si>
    <t>Team Results</t>
  </si>
  <si>
    <t>Senior Men</t>
  </si>
  <si>
    <t>Under 17 Men</t>
  </si>
  <si>
    <t>Under 15 Boys</t>
  </si>
  <si>
    <t>Under 13 Boys</t>
  </si>
  <si>
    <t>Vet Men</t>
  </si>
  <si>
    <t>Overall Pos</t>
  </si>
  <si>
    <t>Best 5 of 6</t>
  </si>
  <si>
    <t>Newquay</t>
  </si>
  <si>
    <t>Plymouth Musketeers</t>
  </si>
  <si>
    <t>Best 4 of 6</t>
  </si>
  <si>
    <t>Newquay &amp; Par AC</t>
  </si>
  <si>
    <t>Newquay Road Runners</t>
  </si>
  <si>
    <t>Plymouth University</t>
  </si>
  <si>
    <t>SWRR</t>
  </si>
  <si>
    <t>MV65</t>
  </si>
  <si>
    <t>West. Ho!</t>
  </si>
  <si>
    <t>Male V65</t>
  </si>
  <si>
    <t>U11B</t>
  </si>
  <si>
    <t>U13B</t>
  </si>
  <si>
    <t>U15B</t>
  </si>
  <si>
    <t>Stover</t>
  </si>
  <si>
    <t>Hayle Runners</t>
  </si>
  <si>
    <t>North Devon AC</t>
  </si>
  <si>
    <t>Okehampton RC</t>
  </si>
  <si>
    <t>Taunton AC</t>
  </si>
  <si>
    <t>Name</t>
  </si>
  <si>
    <t>Jamie</t>
  </si>
  <si>
    <t>Williams</t>
  </si>
  <si>
    <t>Harris</t>
  </si>
  <si>
    <t>Archie</t>
  </si>
  <si>
    <t>Tom</t>
  </si>
  <si>
    <t>Jacob</t>
  </si>
  <si>
    <t>Sam</t>
  </si>
  <si>
    <t>Goodchild</t>
  </si>
  <si>
    <t>Jenkin</t>
  </si>
  <si>
    <t>Matt</t>
  </si>
  <si>
    <t>Joe</t>
  </si>
  <si>
    <t>Lee</t>
  </si>
  <si>
    <t>McCartney</t>
  </si>
  <si>
    <t>Alexander</t>
  </si>
  <si>
    <t>Charlie</t>
  </si>
  <si>
    <t>William</t>
  </si>
  <si>
    <t>Wright</t>
  </si>
  <si>
    <t>Walker</t>
  </si>
  <si>
    <t>Davies</t>
  </si>
  <si>
    <t>James</t>
  </si>
  <si>
    <t>Lewis</t>
  </si>
  <si>
    <t>Adam</t>
  </si>
  <si>
    <t>Chris</t>
  </si>
  <si>
    <t>Jack</t>
  </si>
  <si>
    <t>Ball</t>
  </si>
  <si>
    <t>Finley</t>
  </si>
  <si>
    <t>Henry</t>
  </si>
  <si>
    <t>Dylan</t>
  </si>
  <si>
    <t>Dayman</t>
  </si>
  <si>
    <t>Oliver</t>
  </si>
  <si>
    <t>Daniel</t>
  </si>
  <si>
    <t>Alex</t>
  </si>
  <si>
    <t>Jones</t>
  </si>
  <si>
    <t>Noah</t>
  </si>
  <si>
    <t>David</t>
  </si>
  <si>
    <t>Jake</t>
  </si>
  <si>
    <t>Zak</t>
  </si>
  <si>
    <t>Clemens</t>
  </si>
  <si>
    <t>George</t>
  </si>
  <si>
    <t>Harvey</t>
  </si>
  <si>
    <t>Samuel</t>
  </si>
  <si>
    <t>Harrison</t>
  </si>
  <si>
    <t>Isaac</t>
  </si>
  <si>
    <t>John</t>
  </si>
  <si>
    <t>Jordan</t>
  </si>
  <si>
    <t>Joshua</t>
  </si>
  <si>
    <t>Raine</t>
  </si>
  <si>
    <t>Blackford</t>
  </si>
  <si>
    <t>Callum</t>
  </si>
  <si>
    <t>Choules</t>
  </si>
  <si>
    <t>Brown</t>
  </si>
  <si>
    <t>Liam</t>
  </si>
  <si>
    <t>Mark</t>
  </si>
  <si>
    <t>Andrew</t>
  </si>
  <si>
    <t>Martin</t>
  </si>
  <si>
    <t>Colwill</t>
  </si>
  <si>
    <t>Ian</t>
  </si>
  <si>
    <t>Stephen</t>
  </si>
  <si>
    <t>Simon</t>
  </si>
  <si>
    <t>Burns</t>
  </si>
  <si>
    <t>Steve</t>
  </si>
  <si>
    <t>Thomas</t>
  </si>
  <si>
    <t>Tony</t>
  </si>
  <si>
    <t>Ben</t>
  </si>
  <si>
    <t>Robinson</t>
  </si>
  <si>
    <t>Adrian</t>
  </si>
  <si>
    <t>Smith</t>
  </si>
  <si>
    <t>Robert</t>
  </si>
  <si>
    <t>Anthony</t>
  </si>
  <si>
    <t>Michael</t>
  </si>
  <si>
    <t>Jason</t>
  </si>
  <si>
    <t>Hugh</t>
  </si>
  <si>
    <t>Marsden</t>
  </si>
  <si>
    <t>Richard</t>
  </si>
  <si>
    <t>Stuart</t>
  </si>
  <si>
    <t>King</t>
  </si>
  <si>
    <t>Andrews</t>
  </si>
  <si>
    <t>Paul</t>
  </si>
  <si>
    <t>Harry</t>
  </si>
  <si>
    <t>Scott</t>
  </si>
  <si>
    <t>Phillips</t>
  </si>
  <si>
    <t>Blake</t>
  </si>
  <si>
    <t>Daniels</t>
  </si>
  <si>
    <t>Martyn</t>
  </si>
  <si>
    <t>Breslan</t>
  </si>
  <si>
    <t>Matthew</t>
  </si>
  <si>
    <t>City of Plymouth AC 'B'</t>
  </si>
  <si>
    <t>Cornwall AC 'B'</t>
  </si>
  <si>
    <t>Cornwall AC 'C'</t>
  </si>
  <si>
    <t>Erme Valley Harriers 'B'</t>
  </si>
  <si>
    <t>Exeter University 'B'</t>
  </si>
  <si>
    <t>Exeter University 'C'</t>
  </si>
  <si>
    <t>Newquay Road Runners 'B'</t>
  </si>
  <si>
    <t>North Devon AC 'B'</t>
  </si>
  <si>
    <t>Plymouth Harriers 'B'</t>
  </si>
  <si>
    <t>Plymouth Musketeers 'B'</t>
  </si>
  <si>
    <t>Tavistock AC 'B'</t>
  </si>
  <si>
    <t>Torbay AC 'B'</t>
  </si>
  <si>
    <t>Cornwall AC 'D'</t>
  </si>
  <si>
    <t>Newquay &amp; Par AC 'B'</t>
  </si>
  <si>
    <t>Blair</t>
  </si>
  <si>
    <t>Whear</t>
  </si>
  <si>
    <t>Ken</t>
  </si>
  <si>
    <t>Morant</t>
  </si>
  <si>
    <t>Crease</t>
  </si>
  <si>
    <t>May</t>
  </si>
  <si>
    <t>Ryan</t>
  </si>
  <si>
    <t>Clark</t>
  </si>
  <si>
    <t>Newquay Road Runners 'C'</t>
  </si>
  <si>
    <t>CCAA Champs Pos</t>
  </si>
  <si>
    <t>WWL Pos</t>
  </si>
  <si>
    <t>CCAA Champs Teams</t>
  </si>
  <si>
    <t>1st</t>
  </si>
  <si>
    <t>2nd</t>
  </si>
  <si>
    <t>3rd</t>
  </si>
  <si>
    <t>U17 Men</t>
  </si>
  <si>
    <t>Benjy</t>
  </si>
  <si>
    <t>SW</t>
  </si>
  <si>
    <t>Emma</t>
  </si>
  <si>
    <t>U17W</t>
  </si>
  <si>
    <t>Hannah</t>
  </si>
  <si>
    <t>Katie</t>
  </si>
  <si>
    <t>Lucy</t>
  </si>
  <si>
    <t>Sharon</t>
  </si>
  <si>
    <t>Marilyn</t>
  </si>
  <si>
    <t>FV55</t>
  </si>
  <si>
    <t>Lily</t>
  </si>
  <si>
    <t>Phoebe</t>
  </si>
  <si>
    <t>Nell</t>
  </si>
  <si>
    <t>Penny</t>
  </si>
  <si>
    <t>Anna</t>
  </si>
  <si>
    <t>Steven</t>
  </si>
  <si>
    <t>Sara</t>
  </si>
  <si>
    <t>Helen</t>
  </si>
  <si>
    <t>Sarah</t>
  </si>
  <si>
    <t>Catherine</t>
  </si>
  <si>
    <t>Sophie</t>
  </si>
  <si>
    <t>Jenny</t>
  </si>
  <si>
    <t>Claire</t>
  </si>
  <si>
    <t>Maisy</t>
  </si>
  <si>
    <t>Karen</t>
  </si>
  <si>
    <t>Gillard</t>
  </si>
  <si>
    <t>Samantha</t>
  </si>
  <si>
    <t>Bracher</t>
  </si>
  <si>
    <t>Ratcliff</t>
  </si>
  <si>
    <t>Hayley</t>
  </si>
  <si>
    <t>Georgina</t>
  </si>
  <si>
    <t>Lesley</t>
  </si>
  <si>
    <t>Cameron</t>
  </si>
  <si>
    <t>Eleanor</t>
  </si>
  <si>
    <t>Louise</t>
  </si>
  <si>
    <t>Kate</t>
  </si>
  <si>
    <t>Wendy</t>
  </si>
  <si>
    <t>Charlotte</t>
  </si>
  <si>
    <t>Grace</t>
  </si>
  <si>
    <t>Rebecca</t>
  </si>
  <si>
    <t>Liz</t>
  </si>
  <si>
    <t>U15G</t>
  </si>
  <si>
    <t>Molly</t>
  </si>
  <si>
    <t>Erin</t>
  </si>
  <si>
    <t>Chloe</t>
  </si>
  <si>
    <t>U13G</t>
  </si>
  <si>
    <t>Webster</t>
  </si>
  <si>
    <t>Mia</t>
  </si>
  <si>
    <t>Senior Ladies</t>
  </si>
  <si>
    <t>Exeter University 'D'</t>
  </si>
  <si>
    <t>Cornwall AC 'E'</t>
  </si>
  <si>
    <t>Plymouth Harriers 'C'</t>
  </si>
  <si>
    <t>Tavistock AC 'C'</t>
  </si>
  <si>
    <t>Cornwall AC 'F'</t>
  </si>
  <si>
    <t>Cornwall AC 'G'</t>
  </si>
  <si>
    <t>Vet Ladies</t>
  </si>
  <si>
    <t>Under 15 Girls</t>
  </si>
  <si>
    <t>Under 13 Girls</t>
  </si>
  <si>
    <t>Female U17</t>
  </si>
  <si>
    <t>West.Ho!</t>
  </si>
  <si>
    <t>Female V35</t>
  </si>
  <si>
    <t>Female V40</t>
  </si>
  <si>
    <t>Female V45</t>
  </si>
  <si>
    <t>Female V50</t>
  </si>
  <si>
    <t>Female V55</t>
  </si>
  <si>
    <t>Senior Women / U20W / U17W</t>
  </si>
  <si>
    <t>Seniors</t>
  </si>
  <si>
    <t>Luke</t>
  </si>
  <si>
    <t>U11G</t>
  </si>
  <si>
    <t>Jose</t>
  </si>
  <si>
    <t>Isabella</t>
  </si>
  <si>
    <t>Gray</t>
  </si>
  <si>
    <t>Cole</t>
  </si>
  <si>
    <t>Jim</t>
  </si>
  <si>
    <t>Jordon</t>
  </si>
  <si>
    <t>Will</t>
  </si>
  <si>
    <t>Heal</t>
  </si>
  <si>
    <t>Mills</t>
  </si>
  <si>
    <t>Davis</t>
  </si>
  <si>
    <t>Bertie</t>
  </si>
  <si>
    <t>Justin</t>
  </si>
  <si>
    <t>Guy</t>
  </si>
  <si>
    <t>Colin</t>
  </si>
  <si>
    <t>Wilson</t>
  </si>
  <si>
    <t>Edward</t>
  </si>
  <si>
    <t>Oscar</t>
  </si>
  <si>
    <t>Ethan</t>
  </si>
  <si>
    <t>Leworthy</t>
  </si>
  <si>
    <t>Louis</t>
  </si>
  <si>
    <t>Oakshott</t>
  </si>
  <si>
    <t>Hague</t>
  </si>
  <si>
    <t>Fraser</t>
  </si>
  <si>
    <t>Stanley</t>
  </si>
  <si>
    <t>Okehampton RC 'B'</t>
  </si>
  <si>
    <t>Gary</t>
  </si>
  <si>
    <t>Ami</t>
  </si>
  <si>
    <t>Imogen</t>
  </si>
  <si>
    <t>Dixon</t>
  </si>
  <si>
    <t>Frith</t>
  </si>
  <si>
    <t>Alison</t>
  </si>
  <si>
    <t xml:space="preserve">Linda </t>
  </si>
  <si>
    <t>Crozier</t>
  </si>
  <si>
    <t>Freya</t>
  </si>
  <si>
    <t>Abigail</t>
  </si>
  <si>
    <t>Ellie</t>
  </si>
  <si>
    <t>Scarlett</t>
  </si>
  <si>
    <t>Eva</t>
  </si>
  <si>
    <t>Holly</t>
  </si>
  <si>
    <t>Connie</t>
  </si>
  <si>
    <t>Abbie</t>
  </si>
  <si>
    <t>Torbay AC 'C'</t>
  </si>
  <si>
    <t>Heather</t>
  </si>
  <si>
    <t>1 U17W</t>
  </si>
  <si>
    <t>2 U17W</t>
  </si>
  <si>
    <t>3 U17W</t>
  </si>
  <si>
    <t>4 U17W</t>
  </si>
  <si>
    <t>5 U17W</t>
  </si>
  <si>
    <t>6 U17W</t>
  </si>
  <si>
    <t>7 U17W</t>
  </si>
  <si>
    <t>Xanthe</t>
  </si>
  <si>
    <t>Moor</t>
  </si>
  <si>
    <t>Mossop</t>
  </si>
  <si>
    <t>Goldthorp</t>
  </si>
  <si>
    <t>Rachael</t>
  </si>
  <si>
    <t>Page</t>
  </si>
  <si>
    <t>Michelle</t>
  </si>
  <si>
    <t>Anne</t>
  </si>
  <si>
    <t>Teed</t>
  </si>
  <si>
    <t>Dawn</t>
  </si>
  <si>
    <t>Cartlidge</t>
  </si>
  <si>
    <t>Lister</t>
  </si>
  <si>
    <t>Choire</t>
  </si>
  <si>
    <t>McDowell</t>
  </si>
  <si>
    <t>Tilly</t>
  </si>
  <si>
    <t>Alice</t>
  </si>
  <si>
    <t>Morwenna</t>
  </si>
  <si>
    <t>Bowden-Inoue</t>
  </si>
  <si>
    <t>Wren</t>
  </si>
  <si>
    <t>Clarke</t>
  </si>
  <si>
    <t>Young</t>
  </si>
  <si>
    <t>Daisy</t>
  </si>
  <si>
    <t>Bella</t>
  </si>
  <si>
    <t>Enzo</t>
  </si>
  <si>
    <t>Ellis</t>
  </si>
  <si>
    <t>Tristan</t>
  </si>
  <si>
    <t>Exley-Deane</t>
  </si>
  <si>
    <t>Neil</t>
  </si>
  <si>
    <t>Frost</t>
  </si>
  <si>
    <t>Stobbs</t>
  </si>
  <si>
    <t>Sonny</t>
  </si>
  <si>
    <t>Knight</t>
  </si>
  <si>
    <t>Mike</t>
  </si>
  <si>
    <t>Robin</t>
  </si>
  <si>
    <t>Summers</t>
  </si>
  <si>
    <t>Curd</t>
  </si>
  <si>
    <t>Abbiss</t>
  </si>
  <si>
    <t>Trubridge</t>
  </si>
  <si>
    <t>Thompson</t>
  </si>
  <si>
    <t>Ford</t>
  </si>
  <si>
    <t>Fell</t>
  </si>
  <si>
    <t>Tavistock Run Project</t>
  </si>
  <si>
    <t>Morrall</t>
  </si>
  <si>
    <t>Zelah</t>
  </si>
  <si>
    <t>Jo</t>
  </si>
  <si>
    <t>Stephens</t>
  </si>
  <si>
    <t>Day</t>
  </si>
  <si>
    <t>FV60</t>
  </si>
  <si>
    <t>Emily</t>
  </si>
  <si>
    <t>Kula-Przezwanski</t>
  </si>
  <si>
    <t>Laura</t>
  </si>
  <si>
    <t>Priday</t>
  </si>
  <si>
    <t>Storm Plymouth</t>
  </si>
  <si>
    <t>Female V60</t>
  </si>
  <si>
    <t>Benney</t>
  </si>
  <si>
    <t>Millie</t>
  </si>
  <si>
    <t>Gilbey</t>
  </si>
  <si>
    <t>Elkin</t>
  </si>
  <si>
    <t>Beth</t>
  </si>
  <si>
    <t>Davey</t>
  </si>
  <si>
    <t>Ham</t>
  </si>
  <si>
    <t>Rowe</t>
  </si>
  <si>
    <t>Woodhead</t>
  </si>
  <si>
    <t>Madeleine</t>
  </si>
  <si>
    <t>Morris</t>
  </si>
  <si>
    <t>Serena</t>
  </si>
  <si>
    <t>Claudia</t>
  </si>
  <si>
    <t>Cook</t>
  </si>
  <si>
    <t>Roberts</t>
  </si>
  <si>
    <t>Amy</t>
  </si>
  <si>
    <t>Arthur</t>
  </si>
  <si>
    <t>Finn</t>
  </si>
  <si>
    <t>Neale</t>
  </si>
  <si>
    <t>Gilby</t>
  </si>
  <si>
    <t>Carthey</t>
  </si>
  <si>
    <t>Hanley</t>
  </si>
  <si>
    <t>Swift</t>
  </si>
  <si>
    <t>Benjamin</t>
  </si>
  <si>
    <t>Armstrong</t>
  </si>
  <si>
    <t>Mill</t>
  </si>
  <si>
    <t>Weeks</t>
  </si>
  <si>
    <t>Ronngard</t>
  </si>
  <si>
    <t>Mattias</t>
  </si>
  <si>
    <t>Baugh</t>
  </si>
  <si>
    <t>Gallantry</t>
  </si>
  <si>
    <t>Christopher</t>
  </si>
  <si>
    <t>Charles</t>
  </si>
  <si>
    <t>Hayward</t>
  </si>
  <si>
    <t>Chapman</t>
  </si>
  <si>
    <t>Mile High</t>
  </si>
  <si>
    <t>Ratcliffe</t>
  </si>
  <si>
    <t>Max</t>
  </si>
  <si>
    <t>Railton</t>
  </si>
  <si>
    <t>Lutey</t>
  </si>
  <si>
    <t>Perran</t>
  </si>
  <si>
    <t>Westcott</t>
  </si>
  <si>
    <t>Freddie</t>
  </si>
  <si>
    <t>Hutchings</t>
  </si>
  <si>
    <t>Pascoe</t>
  </si>
  <si>
    <t>Pirie</t>
  </si>
  <si>
    <t>Caleb</t>
  </si>
  <si>
    <t>Hayes</t>
  </si>
  <si>
    <t>Tavistock Run Project 'B'</t>
  </si>
  <si>
    <t>Bray</t>
  </si>
  <si>
    <t>Lane</t>
  </si>
  <si>
    <t>Barnaby</t>
  </si>
  <si>
    <t>Josh</t>
  </si>
  <si>
    <t>Marriott</t>
  </si>
  <si>
    <t>Seth</t>
  </si>
  <si>
    <t>Peters</t>
  </si>
  <si>
    <t>Garland</t>
  </si>
  <si>
    <t>Johnny</t>
  </si>
  <si>
    <t>Tripp</t>
  </si>
  <si>
    <t>Marc</t>
  </si>
  <si>
    <t>Bodmin Dragons</t>
  </si>
  <si>
    <t>Randall</t>
  </si>
  <si>
    <t>Murphy</t>
  </si>
  <si>
    <t>Carl</t>
  </si>
  <si>
    <t>Vallance</t>
  </si>
  <si>
    <t>Anderson</t>
  </si>
  <si>
    <t>Hicks</t>
  </si>
  <si>
    <t>Sole</t>
  </si>
  <si>
    <t>Ward</t>
  </si>
  <si>
    <t>Drage</t>
  </si>
  <si>
    <t>Vickerstaff</t>
  </si>
  <si>
    <t>Carter</t>
  </si>
  <si>
    <t>Hornsby</t>
  </si>
  <si>
    <t>Goodspeed</t>
  </si>
  <si>
    <t>Peers</t>
  </si>
  <si>
    <t>Alistair</t>
  </si>
  <si>
    <t>Price</t>
  </si>
  <si>
    <t>Roose</t>
  </si>
  <si>
    <t>Sean</t>
  </si>
  <si>
    <t>Dowrick</t>
  </si>
  <si>
    <t>Brooks</t>
  </si>
  <si>
    <t>Patrick</t>
  </si>
  <si>
    <t>Thackham</t>
  </si>
  <si>
    <t>Joy</t>
  </si>
  <si>
    <t>Jimmy</t>
  </si>
  <si>
    <t>Reid</t>
  </si>
  <si>
    <t>Larkin</t>
  </si>
  <si>
    <t>Oliveira</t>
  </si>
  <si>
    <t>Finlay</t>
  </si>
  <si>
    <t>English</t>
  </si>
  <si>
    <t>Foster</t>
  </si>
  <si>
    <t>Boon</t>
  </si>
  <si>
    <t>Caden</t>
  </si>
  <si>
    <t>Sebastian</t>
  </si>
  <si>
    <t>Eldon</t>
  </si>
  <si>
    <t>Blight</t>
  </si>
  <si>
    <t>Solly</t>
  </si>
  <si>
    <t>Broadbent</t>
  </si>
  <si>
    <t>Bishop</t>
  </si>
  <si>
    <t>Vosper</t>
  </si>
  <si>
    <t>Atkinson</t>
  </si>
  <si>
    <t>Hartridge</t>
  </si>
  <si>
    <t>Meek</t>
  </si>
  <si>
    <t>Fiona</t>
  </si>
  <si>
    <t>Higginson</t>
  </si>
  <si>
    <t>Hearn</t>
  </si>
  <si>
    <t>Stephanie</t>
  </si>
  <si>
    <t>Natalie</t>
  </si>
  <si>
    <t>Isabelle</t>
  </si>
  <si>
    <t>Maddie</t>
  </si>
  <si>
    <t>Skye</t>
  </si>
  <si>
    <t>Gibson</t>
  </si>
  <si>
    <t>Mandy</t>
  </si>
  <si>
    <t>Worth</t>
  </si>
  <si>
    <t>Caitlin</t>
  </si>
  <si>
    <t>Harriet</t>
  </si>
  <si>
    <t>Martha</t>
  </si>
  <si>
    <t>Oscroft</t>
  </si>
  <si>
    <t>Wilkinson</t>
  </si>
  <si>
    <t>Flannigan</t>
  </si>
  <si>
    <t>Miranda</t>
  </si>
  <si>
    <t>Chambers</t>
  </si>
  <si>
    <t>Perkins</t>
  </si>
  <si>
    <t>Hassell</t>
  </si>
  <si>
    <t>Joslin</t>
  </si>
  <si>
    <t>Olivia</t>
  </si>
  <si>
    <t>Maguire</t>
  </si>
  <si>
    <t>Elsie</t>
  </si>
  <si>
    <t>Evie</t>
  </si>
  <si>
    <t>Mayne</t>
  </si>
  <si>
    <t>Isla</t>
  </si>
  <si>
    <t>Hess</t>
  </si>
  <si>
    <t>Ellena</t>
  </si>
  <si>
    <t>Trowell</t>
  </si>
  <si>
    <t>Ava</t>
  </si>
  <si>
    <t>Cockle</t>
  </si>
  <si>
    <t>Newquay Road Runners 'D'</t>
  </si>
  <si>
    <t>Dean</t>
  </si>
  <si>
    <t>Gribble</t>
  </si>
  <si>
    <t>Caroline</t>
  </si>
  <si>
    <t>Fairey</t>
  </si>
  <si>
    <t>Rogers</t>
  </si>
  <si>
    <t>Lock</t>
  </si>
  <si>
    <t>Barbara</t>
  </si>
  <si>
    <t>Lottie</t>
  </si>
  <si>
    <t>Cornwall AC B</t>
  </si>
  <si>
    <t>3 U20M</t>
  </si>
  <si>
    <t>Bodmin College</t>
  </si>
  <si>
    <t>Louie</t>
  </si>
  <si>
    <t>Lusty</t>
  </si>
  <si>
    <t>Cornwall County AA Championships &amp; Charles Stanley Westward League Newquay 14/11/21</t>
  </si>
  <si>
    <t>Stedeford</t>
  </si>
  <si>
    <t>Steer</t>
  </si>
  <si>
    <t>Joseph</t>
  </si>
  <si>
    <t>Babb</t>
  </si>
  <si>
    <t>Whybrow</t>
  </si>
  <si>
    <t>Riches</t>
  </si>
  <si>
    <t>Lucas</t>
  </si>
  <si>
    <t>Eales</t>
  </si>
  <si>
    <t>Bramall</t>
  </si>
  <si>
    <t>Kaiden</t>
  </si>
  <si>
    <t>Sweeney</t>
  </si>
  <si>
    <t>Bigham</t>
  </si>
  <si>
    <t>Jago</t>
  </si>
  <si>
    <t>Sousek</t>
  </si>
  <si>
    <t>Blewett</t>
  </si>
  <si>
    <t>Bailey</t>
  </si>
  <si>
    <t>Green</t>
  </si>
  <si>
    <t>Bussell</t>
  </si>
  <si>
    <t>Drew</t>
  </si>
  <si>
    <t>Robben</t>
  </si>
  <si>
    <t>Laurence</t>
  </si>
  <si>
    <t>Kelly</t>
  </si>
  <si>
    <t>Gabriel</t>
  </si>
  <si>
    <t>Mousehole CP</t>
  </si>
  <si>
    <t>Zoe</t>
  </si>
  <si>
    <t>Griffiths</t>
  </si>
  <si>
    <t>Aria</t>
  </si>
  <si>
    <t>Eloise</t>
  </si>
  <si>
    <t>Fordham</t>
  </si>
  <si>
    <t>Sutton</t>
  </si>
  <si>
    <t>Summer</t>
  </si>
  <si>
    <t>Stacey</t>
  </si>
  <si>
    <t>Talula</t>
  </si>
  <si>
    <t>Summerfield</t>
  </si>
  <si>
    <t>Isis</t>
  </si>
  <si>
    <t>Barrett-Curtis</t>
  </si>
  <si>
    <t>Godfrey</t>
  </si>
  <si>
    <t>Gwendoline</t>
  </si>
  <si>
    <t>Glew</t>
  </si>
  <si>
    <t>Theo</t>
  </si>
  <si>
    <t>Pearce</t>
  </si>
  <si>
    <t>Boeuf</t>
  </si>
  <si>
    <t>Jasper</t>
  </si>
  <si>
    <t>Callis</t>
  </si>
  <si>
    <t>Philips</t>
  </si>
  <si>
    <t>Roman</t>
  </si>
  <si>
    <t>Duffin</t>
  </si>
  <si>
    <t>Connor</t>
  </si>
  <si>
    <t>Elliott</t>
  </si>
  <si>
    <t>Brennan</t>
  </si>
  <si>
    <t>Jolivet</t>
  </si>
  <si>
    <t>Miles</t>
  </si>
  <si>
    <t>Gibbons</t>
  </si>
  <si>
    <t>Dyson</t>
  </si>
  <si>
    <t>Rickard</t>
  </si>
  <si>
    <t>Newcombe</t>
  </si>
  <si>
    <t>Myiesha</t>
  </si>
  <si>
    <t>Cox</t>
  </si>
  <si>
    <t>Lamorna</t>
  </si>
  <si>
    <t>Hawkins</t>
  </si>
  <si>
    <t>Naomi</t>
  </si>
  <si>
    <t>McGrane</t>
  </si>
  <si>
    <t>Cara</t>
  </si>
  <si>
    <t>Palmer</t>
  </si>
  <si>
    <t>Darling</t>
  </si>
  <si>
    <t>Edie</t>
  </si>
  <si>
    <t>Woollam Dalling</t>
  </si>
  <si>
    <t>Lyra</t>
  </si>
  <si>
    <t>Doney</t>
  </si>
  <si>
    <t>Mullins</t>
  </si>
  <si>
    <t>Tamsyn</t>
  </si>
  <si>
    <t>Halpin</t>
  </si>
  <si>
    <t>Mooney</t>
  </si>
  <si>
    <t>Roisin</t>
  </si>
  <si>
    <t>Timson</t>
  </si>
  <si>
    <t>Drake</t>
  </si>
  <si>
    <t>Amber</t>
  </si>
  <si>
    <t>Julian</t>
  </si>
  <si>
    <t>Lowenna</t>
  </si>
  <si>
    <t>Deeble</t>
  </si>
  <si>
    <t>Megan</t>
  </si>
  <si>
    <t>Jed</t>
  </si>
  <si>
    <t>Baker</t>
  </si>
  <si>
    <t>Fynn</t>
  </si>
  <si>
    <t>Kyran</t>
  </si>
  <si>
    <t>Eve</t>
  </si>
  <si>
    <t>Gwilym</t>
  </si>
  <si>
    <t>Gilvear</t>
  </si>
  <si>
    <t>Milward</t>
  </si>
  <si>
    <t>Allen</t>
  </si>
  <si>
    <t>Alecock-Smith</t>
  </si>
  <si>
    <t>Cain</t>
  </si>
  <si>
    <t>Head</t>
  </si>
  <si>
    <t>Llewin</t>
  </si>
  <si>
    <t>Twentyman</t>
  </si>
  <si>
    <t>Elle</t>
  </si>
  <si>
    <t>Beach</t>
  </si>
  <si>
    <t>Tamara</t>
  </si>
  <si>
    <t>O'Dwyer</t>
  </si>
  <si>
    <t>Ffion</t>
  </si>
  <si>
    <t>Clutterbuck</t>
  </si>
  <si>
    <t>Ezra</t>
  </si>
  <si>
    <t>Levin</t>
  </si>
  <si>
    <t>Rowley</t>
  </si>
  <si>
    <t>Edmunds</t>
  </si>
  <si>
    <t>Nicole</t>
  </si>
  <si>
    <t>Balme</t>
  </si>
  <si>
    <t>Nikki</t>
  </si>
  <si>
    <t>Fitzpatrick</t>
  </si>
  <si>
    <t>Wallis</t>
  </si>
  <si>
    <t>Bethany</t>
  </si>
  <si>
    <t>Porter</t>
  </si>
  <si>
    <t>Faull</t>
  </si>
  <si>
    <t>Beck</t>
  </si>
  <si>
    <t>Powell</t>
  </si>
  <si>
    <t>Stobart</t>
  </si>
  <si>
    <t>Munday</t>
  </si>
  <si>
    <t>O'Hanlon</t>
  </si>
  <si>
    <t>Mollie</t>
  </si>
  <si>
    <t>Amie</t>
  </si>
  <si>
    <t>Brooke</t>
  </si>
  <si>
    <t>Sasha</t>
  </si>
  <si>
    <t>Darnell</t>
  </si>
  <si>
    <t>Jeeves</t>
  </si>
  <si>
    <t>Steedman</t>
  </si>
  <si>
    <t>Keaney</t>
  </si>
  <si>
    <t>West</t>
  </si>
  <si>
    <t>Lisa</t>
  </si>
  <si>
    <t>Cotton</t>
  </si>
  <si>
    <t>Journee</t>
  </si>
  <si>
    <t>Powe</t>
  </si>
  <si>
    <t>Taryn</t>
  </si>
  <si>
    <t>Abi</t>
  </si>
  <si>
    <t>Calleia</t>
  </si>
  <si>
    <t>Maria</t>
  </si>
  <si>
    <t>Speck</t>
  </si>
  <si>
    <t>Georgie</t>
  </si>
  <si>
    <t>Edwards</t>
  </si>
  <si>
    <t>Cayton-Smith</t>
  </si>
  <si>
    <t>Rosie</t>
  </si>
  <si>
    <t>Kartrin</t>
  </si>
  <si>
    <t>Shapland</t>
  </si>
  <si>
    <t>Doxey</t>
  </si>
  <si>
    <t>Clements</t>
  </si>
  <si>
    <t>Cusack</t>
  </si>
  <si>
    <t>Kuehn</t>
  </si>
  <si>
    <t>Flora</t>
  </si>
  <si>
    <t>Mugleston</t>
  </si>
  <si>
    <t>Fay</t>
  </si>
  <si>
    <t>Ellen</t>
  </si>
  <si>
    <t>Townsend</t>
  </si>
  <si>
    <t>Bethan</t>
  </si>
  <si>
    <t>Pool</t>
  </si>
  <si>
    <t>Tasker</t>
  </si>
  <si>
    <t>Rachel</t>
  </si>
  <si>
    <t>Peyton Jones</t>
  </si>
  <si>
    <t>Hearle</t>
  </si>
  <si>
    <t>Nicky</t>
  </si>
  <si>
    <t>Burke</t>
  </si>
  <si>
    <t>Ali-Sham</t>
  </si>
  <si>
    <t>Sofia</t>
  </si>
  <si>
    <t>Dunne</t>
  </si>
  <si>
    <t>Tout</t>
  </si>
  <si>
    <t>Linda</t>
  </si>
  <si>
    <t xml:space="preserve">Frost </t>
  </si>
  <si>
    <t>Theresa</t>
  </si>
  <si>
    <t>Ainsworth</t>
  </si>
  <si>
    <t>Clare</t>
  </si>
  <si>
    <t>Mcardle</t>
  </si>
  <si>
    <t>1 U20W</t>
  </si>
  <si>
    <t>2 U20W</t>
  </si>
  <si>
    <t>3 U20W</t>
  </si>
  <si>
    <t>4 U20W</t>
  </si>
  <si>
    <t>Newquay RR</t>
  </si>
  <si>
    <t>Cornwall AC 'A'</t>
  </si>
  <si>
    <t>Hewitt</t>
  </si>
  <si>
    <t>Hugo</t>
  </si>
  <si>
    <t>Jennings</t>
  </si>
  <si>
    <t>Flynn</t>
  </si>
  <si>
    <t>Pruden</t>
  </si>
  <si>
    <t>Emil</t>
  </si>
  <si>
    <t>Crockett</t>
  </si>
  <si>
    <t>Foyle</t>
  </si>
  <si>
    <t>Landers</t>
  </si>
  <si>
    <t>Poynting</t>
  </si>
  <si>
    <t>Bate</t>
  </si>
  <si>
    <t>Goddard</t>
  </si>
  <si>
    <t>Nathan</t>
  </si>
  <si>
    <t>McKibbin</t>
  </si>
  <si>
    <t>Luton</t>
  </si>
  <si>
    <t>Hall</t>
  </si>
  <si>
    <t>Barkell</t>
  </si>
  <si>
    <t>Van Crout</t>
  </si>
  <si>
    <t>Brendan</t>
  </si>
  <si>
    <t>Ross</t>
  </si>
  <si>
    <t>Douglas</t>
  </si>
  <si>
    <t>Nicholls</t>
  </si>
  <si>
    <t>Sims</t>
  </si>
  <si>
    <t>Fielding</t>
  </si>
  <si>
    <t>McConnel</t>
  </si>
  <si>
    <t>Maloney</t>
  </si>
  <si>
    <t>Bryson</t>
  </si>
  <si>
    <t>Buscombe</t>
  </si>
  <si>
    <t>Chaz</t>
  </si>
  <si>
    <t>Lampier</t>
  </si>
  <si>
    <t>Hayhurst</t>
  </si>
  <si>
    <t>Doug</t>
  </si>
  <si>
    <t>Rosenfeld</t>
  </si>
  <si>
    <t>Reynolds</t>
  </si>
  <si>
    <t>Slater</t>
  </si>
  <si>
    <t>Dunn</t>
  </si>
  <si>
    <t>Mawgan</t>
  </si>
  <si>
    <t>Karpinski</t>
  </si>
  <si>
    <t>Steadman</t>
  </si>
  <si>
    <t>Craig</t>
  </si>
  <si>
    <t>Karlas</t>
  </si>
  <si>
    <t>Emrys</t>
  </si>
  <si>
    <t>Condron</t>
  </si>
  <si>
    <t>Attwood</t>
  </si>
  <si>
    <t>Brabner</t>
  </si>
  <si>
    <t>Crispin</t>
  </si>
  <si>
    <t>Sheehy</t>
  </si>
  <si>
    <t>McLellan</t>
  </si>
  <si>
    <t>Bradley</t>
  </si>
  <si>
    <t>Hewett</t>
  </si>
  <si>
    <t>Jonny</t>
  </si>
  <si>
    <t>Phillipson</t>
  </si>
  <si>
    <t>Mant</t>
  </si>
  <si>
    <t xml:space="preserve">Ian </t>
  </si>
  <si>
    <t>Fox</t>
  </si>
  <si>
    <t>Rolleston</t>
  </si>
  <si>
    <t>Ashley</t>
  </si>
  <si>
    <t>Curtis</t>
  </si>
  <si>
    <t>Kevin</t>
  </si>
  <si>
    <t>Bristow</t>
  </si>
  <si>
    <t>Nicholas</t>
  </si>
  <si>
    <t>Munro-Martin</t>
  </si>
  <si>
    <t>Eddison</t>
  </si>
  <si>
    <t>Walkey</t>
  </si>
  <si>
    <t>Damian</t>
  </si>
  <si>
    <t>Watling</t>
  </si>
  <si>
    <t>Back</t>
  </si>
  <si>
    <t>Gordon</t>
  </si>
  <si>
    <t>Ash</t>
  </si>
  <si>
    <t>Graeme</t>
  </si>
  <si>
    <t>Kavanagh</t>
  </si>
  <si>
    <t>Lyons</t>
  </si>
  <si>
    <t>Mclaren</t>
  </si>
  <si>
    <t>Alec</t>
  </si>
  <si>
    <t>Roy</t>
  </si>
  <si>
    <t>Asmit</t>
  </si>
  <si>
    <t>Whitecross</t>
  </si>
  <si>
    <t>Burnett</t>
  </si>
  <si>
    <t>reinstated to 1st CCAA after sent wrong way</t>
  </si>
  <si>
    <t>1 U20M</t>
  </si>
  <si>
    <t>2 U20M</t>
  </si>
  <si>
    <t>4 U20M</t>
  </si>
  <si>
    <t>5 U20M</t>
  </si>
  <si>
    <t>6 U20M</t>
  </si>
  <si>
    <t>7 U20M</t>
  </si>
  <si>
    <t>8 U20M</t>
  </si>
  <si>
    <t>Charles Stanley Westward League 2021/22</t>
  </si>
  <si>
    <t>Tamar Trotters 'B'</t>
  </si>
  <si>
    <t>Newquay &amp; Par AC 'C'</t>
  </si>
  <si>
    <t>Penny-Harding</t>
  </si>
  <si>
    <t>Farr-Semmens</t>
  </si>
  <si>
    <t>Nick</t>
  </si>
  <si>
    <t>Holder</t>
  </si>
  <si>
    <t>Petersen</t>
  </si>
  <si>
    <t>Sinclair</t>
  </si>
  <si>
    <t>Christian</t>
  </si>
  <si>
    <t>Barrie</t>
  </si>
  <si>
    <t>Jeffrey</t>
  </si>
  <si>
    <t>Lamont</t>
  </si>
  <si>
    <t>Dance</t>
  </si>
  <si>
    <t>Wilsmore</t>
  </si>
  <si>
    <t>Exeter University 'E'</t>
  </si>
  <si>
    <t>Livingstone</t>
  </si>
  <si>
    <t xml:space="preserve">Poole </t>
  </si>
  <si>
    <t>Marissa</t>
  </si>
  <si>
    <t>Humphrey</t>
  </si>
  <si>
    <t>Armitage</t>
  </si>
  <si>
    <t>Marsland</t>
  </si>
  <si>
    <t>Alee</t>
  </si>
  <si>
    <t>Mundy</t>
  </si>
  <si>
    <t>Kirsten</t>
  </si>
  <si>
    <t>Montegue</t>
  </si>
  <si>
    <t>Roper</t>
  </si>
  <si>
    <t>Sarah-Jane</t>
  </si>
  <si>
    <t>Bunting</t>
  </si>
  <si>
    <t>Maggie</t>
  </si>
  <si>
    <t>Nash</t>
  </si>
  <si>
    <t>Refson</t>
  </si>
  <si>
    <t>Kitty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</si>
</sst>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"/>
    <numFmt numFmtId="175" formatCode="#,##0;\(#,##0\)"/>
    <numFmt numFmtId="176" formatCode="#,##0.0;\(#,##0.0\)"/>
    <numFmt numFmtId="177" formatCode="#,##0.00;\(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"/>
    <numFmt numFmtId="183" formatCode="[$-809]dd\ mmmm\ yyyy"/>
  </numFmts>
  <fonts count="4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8" xfId="0" applyNumberFormat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8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3" applyFont="1" applyFill="1" applyBorder="1" applyAlignment="1" applyProtection="1">
      <alignment/>
      <protection/>
    </xf>
    <xf numFmtId="2" fontId="0" fillId="0" borderId="10" xfId="53" applyNumberFormat="1" applyFont="1" applyFill="1" applyBorder="1" applyAlignment="1" applyProtection="1">
      <alignment/>
      <protection/>
    </xf>
    <xf numFmtId="2" fontId="0" fillId="0" borderId="10" xfId="0" applyNumberFormat="1" applyFont="1" applyFill="1" applyBorder="1" applyAlignment="1">
      <alignment/>
    </xf>
    <xf numFmtId="0" fontId="1" fillId="0" borderId="0" xfId="53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1" fillId="0" borderId="10" xfId="53" applyFont="1" applyFill="1" applyBorder="1" applyAlignment="1" applyProtection="1">
      <alignment/>
      <protection/>
    </xf>
    <xf numFmtId="2" fontId="0" fillId="0" borderId="0" xfId="0" applyNumberFormat="1" applyFill="1" applyAlignment="1">
      <alignment/>
    </xf>
    <xf numFmtId="0" fontId="1" fillId="0" borderId="0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59" applyFont="1" applyFill="1" applyAlignment="1">
      <alignment horizontal="center"/>
      <protection/>
    </xf>
    <xf numFmtId="0" fontId="0" fillId="0" borderId="0" xfId="59" applyFill="1">
      <alignment/>
      <protection/>
    </xf>
    <xf numFmtId="0" fontId="1" fillId="0" borderId="0" xfId="59" applyFont="1" applyFill="1">
      <alignment/>
      <protection/>
    </xf>
    <xf numFmtId="0" fontId="1" fillId="0" borderId="10" xfId="59" applyFont="1" applyFill="1" applyBorder="1" applyAlignment="1">
      <alignment horizontal="center"/>
      <protection/>
    </xf>
    <xf numFmtId="0" fontId="0" fillId="0" borderId="10" xfId="59" applyFill="1" applyBorder="1">
      <alignment/>
      <protection/>
    </xf>
    <xf numFmtId="0" fontId="0" fillId="0" borderId="10" xfId="59" applyFill="1" applyBorder="1" applyAlignment="1">
      <alignment horizontal="right"/>
      <protection/>
    </xf>
    <xf numFmtId="0" fontId="0" fillId="0" borderId="0" xfId="59" applyFill="1" applyBorder="1" applyAlignment="1">
      <alignment horizontal="right"/>
      <protection/>
    </xf>
    <xf numFmtId="0" fontId="0" fillId="0" borderId="0" xfId="59" applyFill="1" applyBorder="1">
      <alignment/>
      <protection/>
    </xf>
    <xf numFmtId="0" fontId="0" fillId="0" borderId="0" xfId="59" applyFill="1" applyAlignment="1">
      <alignment horizontal="center"/>
      <protection/>
    </xf>
    <xf numFmtId="0" fontId="1" fillId="0" borderId="10" xfId="59" applyFont="1" applyFill="1" applyBorder="1">
      <alignment/>
      <protection/>
    </xf>
    <xf numFmtId="3" fontId="0" fillId="0" borderId="10" xfId="59" applyNumberFormat="1" applyFill="1" applyBorder="1">
      <alignment/>
      <protection/>
    </xf>
    <xf numFmtId="3" fontId="0" fillId="0" borderId="0" xfId="59" applyNumberFormat="1" applyFill="1">
      <alignment/>
      <protection/>
    </xf>
    <xf numFmtId="0" fontId="2" fillId="0" borderId="0" xfId="59" applyFont="1" applyFill="1" applyAlignment="1">
      <alignment/>
      <protection/>
    </xf>
    <xf numFmtId="0" fontId="44" fillId="0" borderId="0" xfId="0" applyFont="1" applyFill="1" applyBorder="1" applyAlignment="1">
      <alignment/>
    </xf>
    <xf numFmtId="3" fontId="0" fillId="0" borderId="0" xfId="59" applyNumberFormat="1" applyFill="1" applyBorder="1">
      <alignment/>
      <protection/>
    </xf>
    <xf numFmtId="0" fontId="0" fillId="0" borderId="10" xfId="0" applyFont="1" applyBorder="1" applyAlignment="1">
      <alignment/>
    </xf>
    <xf numFmtId="0" fontId="1" fillId="0" borderId="10" xfId="59" applyFont="1" applyBorder="1" applyAlignment="1">
      <alignment horizontal="center"/>
      <protection/>
    </xf>
    <xf numFmtId="0" fontId="0" fillId="0" borderId="10" xfId="59" applyBorder="1" applyAlignment="1">
      <alignment horizontal="right"/>
      <protection/>
    </xf>
    <xf numFmtId="0" fontId="5" fillId="0" borderId="10" xfId="59" applyFont="1" applyFill="1" applyBorder="1">
      <alignment/>
      <protection/>
    </xf>
    <xf numFmtId="0" fontId="0" fillId="0" borderId="0" xfId="59" applyFill="1" applyBorder="1" applyAlignment="1">
      <alignment/>
      <protection/>
    </xf>
    <xf numFmtId="0" fontId="0" fillId="0" borderId="0" xfId="53" applyFont="1" applyFill="1" applyBorder="1" applyAlignment="1" applyProtection="1">
      <alignment/>
      <protection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59" applyFont="1">
      <alignment/>
      <protection/>
    </xf>
    <xf numFmtId="0" fontId="1" fillId="0" borderId="21" xfId="53" applyFont="1" applyFill="1" applyBorder="1" applyAlignment="1" applyProtection="1">
      <alignment/>
      <protection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59">
      <alignment/>
      <protection/>
    </xf>
    <xf numFmtId="0" fontId="0" fillId="0" borderId="10" xfId="59" applyFont="1" applyFill="1" applyBorder="1" applyAlignment="1">
      <alignment horizontal="center"/>
      <protection/>
    </xf>
    <xf numFmtId="2" fontId="0" fillId="0" borderId="0" xfId="59" applyNumberFormat="1" applyFill="1">
      <alignment/>
      <protection/>
    </xf>
    <xf numFmtId="1" fontId="0" fillId="0" borderId="10" xfId="59" applyNumberFormat="1" applyFill="1" applyBorder="1">
      <alignment/>
      <protection/>
    </xf>
    <xf numFmtId="2" fontId="0" fillId="0" borderId="0" xfId="59" applyNumberFormat="1" applyFill="1" applyBorder="1">
      <alignment/>
      <protection/>
    </xf>
    <xf numFmtId="2" fontId="0" fillId="0" borderId="0" xfId="59" applyNumberFormat="1">
      <alignment/>
      <protection/>
    </xf>
    <xf numFmtId="0" fontId="1" fillId="0" borderId="10" xfId="59" applyFont="1" applyBorder="1">
      <alignment/>
      <protection/>
    </xf>
    <xf numFmtId="0" fontId="0" fillId="0" borderId="10" xfId="59" applyBorder="1">
      <alignment/>
      <protection/>
    </xf>
    <xf numFmtId="0" fontId="0" fillId="0" borderId="0" xfId="59" applyBorder="1">
      <alignment/>
      <protection/>
    </xf>
    <xf numFmtId="0" fontId="0" fillId="0" borderId="10" xfId="59" applyFill="1" applyBorder="1" applyAlignment="1">
      <alignment horizontal="center"/>
      <protection/>
    </xf>
    <xf numFmtId="0" fontId="0" fillId="34" borderId="10" xfId="59" applyFill="1" applyBorder="1" applyAlignment="1">
      <alignment horizontal="center"/>
      <protection/>
    </xf>
    <xf numFmtId="0" fontId="0" fillId="0" borderId="10" xfId="59" applyBorder="1" applyAlignment="1">
      <alignment horizontal="center"/>
      <protection/>
    </xf>
    <xf numFmtId="0" fontId="0" fillId="0" borderId="10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0" fillId="0" borderId="0" xfId="59" applyFont="1" applyAlignment="1">
      <alignment horizontal="center"/>
      <protection/>
    </xf>
    <xf numFmtId="0" fontId="0" fillId="0" borderId="0" xfId="59" applyBorder="1" applyAlignment="1">
      <alignment horizontal="center"/>
      <protection/>
    </xf>
    <xf numFmtId="0" fontId="0" fillId="0" borderId="0" xfId="55" applyFont="1" applyFill="1" applyBorder="1" applyAlignment="1" applyProtection="1">
      <alignment/>
      <protection/>
    </xf>
    <xf numFmtId="0" fontId="45" fillId="0" borderId="0" xfId="0" applyFont="1" applyFill="1" applyBorder="1" applyAlignment="1">
      <alignment horizontal="left"/>
    </xf>
    <xf numFmtId="0" fontId="0" fillId="0" borderId="0" xfId="59" applyAlignment="1">
      <alignment horizontal="center"/>
      <protection/>
    </xf>
    <xf numFmtId="0" fontId="2" fillId="0" borderId="0" xfId="59" applyFont="1" applyAlignment="1">
      <alignment/>
      <protection/>
    </xf>
    <xf numFmtId="0" fontId="0" fillId="0" borderId="0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0" xfId="59" applyFill="1" applyBorder="1" applyAlignment="1">
      <alignment horizontal="left"/>
      <protection/>
    </xf>
    <xf numFmtId="0" fontId="6" fillId="0" borderId="0" xfId="59" applyFont="1" applyBorder="1">
      <alignment/>
      <protection/>
    </xf>
    <xf numFmtId="0" fontId="6" fillId="0" borderId="0" xfId="59" applyFont="1" applyBorder="1" applyAlignment="1">
      <alignment horizontal="center"/>
      <protection/>
    </xf>
    <xf numFmtId="0" fontId="0" fillId="0" borderId="0" xfId="59" applyFont="1" applyFill="1" applyBorder="1" applyAlignment="1">
      <alignment horizontal="left"/>
      <protection/>
    </xf>
    <xf numFmtId="0" fontId="0" fillId="8" borderId="10" xfId="59" applyFill="1" applyBorder="1" applyAlignment="1">
      <alignment horizontal="center"/>
      <protection/>
    </xf>
    <xf numFmtId="2" fontId="0" fillId="0" borderId="0" xfId="59" applyNumberFormat="1" applyFill="1" applyBorder="1" applyAlignment="1">
      <alignment horizontal="left"/>
      <protection/>
    </xf>
    <xf numFmtId="0" fontId="1" fillId="0" borderId="10" xfId="53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2" fillId="0" borderId="0" xfId="59" applyFont="1" applyFill="1" applyAlignment="1">
      <alignment horizontal="center"/>
      <protection/>
    </xf>
    <xf numFmtId="0" fontId="2" fillId="0" borderId="23" xfId="59" applyFont="1" applyFill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2" fillId="0" borderId="0" xfId="59" applyFont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2 2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pivotCacheDefinition" Target="pivotCache/pivotCacheDefinition2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Club">
      <sharedItems containsBlank="1" containsMixedTypes="0" count="24">
        <s v="North Devon Road Runners"/>
        <s v="Torrington AC"/>
        <s v="South Devon AC"/>
        <s v="Exmouth Harriers"/>
        <s v="Newquay/Par AC"/>
        <s v="Cornwall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7">
    <cacheField name="Surname">
      <sharedItems containsMixedTypes="0"/>
    </cacheField>
    <cacheField name="Initials">
      <sharedItems containsBlank="1" containsMixedTypes="0" count="21">
        <s v="M"/>
        <s v="H"/>
        <s v="L"/>
        <s v="B"/>
        <s v="S"/>
        <s v="E or I?"/>
        <s v="C"/>
        <s v="J"/>
        <s v="T"/>
        <s v="D"/>
        <s v="K"/>
        <s v="A"/>
        <s v="F"/>
        <s v="P"/>
        <s v="R"/>
        <s v="O"/>
        <s v="V"/>
        <s v="E"/>
        <s v="N"/>
        <s v="Z"/>
        <m/>
      </sharedItems>
    </cacheField>
    <cacheField name="Category">
      <sharedItems containsBlank="1" containsMixedTypes="0" count="6">
        <m/>
        <s v="FV40"/>
        <s v="U17 F"/>
        <s v="FV45"/>
        <s v="FV35"/>
        <s v="FV50"/>
      </sharedItems>
    </cacheField>
    <cacheField name="Club">
      <sharedItems containsBlank="1" containsMixedTypes="0" count="24">
        <s v="Cornwall AC"/>
        <s v="Torrington AC"/>
        <s v="South Devon AC"/>
        <s v="Exmouth Harriers"/>
        <s v="Newquay/Par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North Devon Road Runners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  <cacheField name="Time">
      <sharedItems containsMixedTypes="1" containsNumber="1"/>
    </cacheField>
    <cacheField name="Pts">
      <sharedItems containsMixedTypes="1" containsNumber="1" containsInteger="1"/>
    </cacheField>
    <cacheField name="Vet Pts">
      <sharedItems containsString="0" containsBlank="1" containsMixedTypes="0" containsNumber="1" containsInteger="1" count="8">
        <m/>
        <n v="100"/>
        <n v="99"/>
        <n v="95"/>
        <n v="96"/>
        <n v="97"/>
        <n v="98"/>
        <n v="94"/>
      </sharedItems>
    </cacheField>
    <cacheField name="Gap 2">
      <sharedItems containsString="0" containsBlank="1" count="1">
        <m/>
      </sharedItems>
    </cacheField>
    <cacheField name="Pos2">
      <sharedItems containsMixedTypes="1" containsNumber="1" containsInteger="1"/>
    </cacheField>
    <cacheField name="Time2">
      <sharedItems containsMixedTypes="1" containsNumber="1"/>
    </cacheField>
    <cacheField name="Pts2">
      <sharedItems containsMixedTypes="1" containsNumber="1" containsInteger="1"/>
    </cacheField>
    <cacheField name="Vet Pts2">
      <sharedItems containsString="0" containsBlank="1" containsMixedTypes="0" containsNumber="1" containsInteger="1" count="11">
        <m/>
        <n v="100"/>
        <n v="98"/>
        <n v="99"/>
        <n v="96"/>
        <n v="97"/>
        <n v="94"/>
        <n v="95"/>
        <n v="91"/>
        <n v="93"/>
        <n v="92"/>
      </sharedItems>
    </cacheField>
    <cacheField name="Gap 3">
      <sharedItems containsString="0" containsBlank="1" count="1">
        <m/>
      </sharedItems>
    </cacheField>
    <cacheField name="Pos3">
      <sharedItems containsMixedTypes="1" containsNumber="1" containsInteger="1"/>
    </cacheField>
    <cacheField name="Time3">
      <sharedItems containsMixedTypes="1" containsNumber="1"/>
    </cacheField>
    <cacheField name="Pts3">
      <sharedItems containsMixedTypes="1" containsNumber="1" containsInteger="1"/>
    </cacheField>
    <cacheField name="Vet Pts3">
      <sharedItems containsString="0" containsBlank="1" containsMixedTypes="0" containsNumber="1" containsInteger="1" count="9">
        <m/>
        <n v="100"/>
        <n v="98"/>
        <n v="99"/>
        <n v="97"/>
        <n v="95"/>
        <n v="96"/>
        <n v="93"/>
        <n v="94"/>
      </sharedItems>
    </cacheField>
    <cacheField name="Gap 4">
      <sharedItems containsString="0" containsBlank="1" count="1">
        <m/>
      </sharedItems>
    </cacheField>
    <cacheField name="Pos4">
      <sharedItems containsMixedTypes="1" containsNumber="1" containsInteger="1"/>
    </cacheField>
    <cacheField name="Time4">
      <sharedItems containsMixedTypes="1" containsNumber="1"/>
    </cacheField>
    <cacheField name="Pts4">
      <sharedItems containsMixedTypes="1" containsNumber="1" containsInteger="1"/>
    </cacheField>
    <cacheField name="Vet Pts4">
      <sharedItems containsString="0" containsBlank="1" containsMixedTypes="0" containsNumber="1" containsInteger="1" count="9">
        <m/>
        <n v="100"/>
        <n v="99"/>
        <n v="96"/>
        <n v="95"/>
        <n v="98"/>
        <n v="97"/>
        <n v="94"/>
        <n v="93"/>
      </sharedItems>
    </cacheField>
    <cacheField name="Gap 5">
      <sharedItems containsString="0" containsBlank="1" count="1">
        <m/>
      </sharedItems>
    </cacheField>
    <cacheField name="Pos5">
      <sharedItems containsMixedTypes="1" containsNumber="1" containsInteger="1"/>
    </cacheField>
    <cacheField name="Time5">
      <sharedItems containsMixedTypes="1" containsNumber="1"/>
    </cacheField>
    <cacheField name="Pts5">
      <sharedItems containsMixedTypes="1" containsNumber="1" containsInteger="1"/>
    </cacheField>
    <cacheField name="Vet Pts5">
      <sharedItems containsString="0" containsBlank="1" containsMixedTypes="0" containsNumber="1" containsInteger="1" count="8">
        <m/>
        <n v="100"/>
        <n v="99"/>
        <n v="98"/>
        <n v="97"/>
        <n v="95"/>
        <n v="96"/>
        <n v="94"/>
      </sharedItems>
    </cacheField>
    <cacheField name="Gap 6">
      <sharedItems containsString="0" containsBlank="1" count="1">
        <m/>
      </sharedItems>
    </cacheField>
    <cacheField name="Pos6">
      <sharedItems containsString="0" containsBlank="1" containsMixedTypes="0" containsNumber="1" containsInteger="1" count="23">
        <n v="1"/>
        <n v="2"/>
        <n v="3"/>
        <n v="4"/>
        <n v="5"/>
        <n v="6"/>
        <n v="7"/>
        <n v="8"/>
        <n v="9"/>
        <m/>
        <n v="10"/>
        <n v="12"/>
        <n v="13"/>
        <n v="14"/>
        <n v="15"/>
        <n v="16"/>
        <n v="17"/>
        <n v="18"/>
        <n v="19"/>
        <n v="20"/>
        <n v="21"/>
        <n v="22"/>
        <n v="11"/>
      </sharedItems>
    </cacheField>
    <cacheField name="Time6">
      <sharedItems containsString="0" containsBlank="1" containsMixedTypes="0" containsNumber="1" count="23">
        <n v="20.37"/>
        <n v="22.04"/>
        <n v="22.51"/>
        <n v="23.3"/>
        <n v="23.46"/>
        <n v="23.47"/>
        <n v="24"/>
        <n v="24.07"/>
        <n v="24.32"/>
        <m/>
        <n v="25.02"/>
        <n v="26.07"/>
        <n v="26.2"/>
        <n v="26.44"/>
        <n v="27.15"/>
        <n v="27.48"/>
        <n v="28.23"/>
        <n v="28.42"/>
        <n v="29.59"/>
        <n v="31.2"/>
        <n v="32.27"/>
        <n v="32.35"/>
        <n v="25.31"/>
      </sharedItems>
    </cacheField>
    <cacheField name="Pts6">
      <sharedItems containsString="0" containsBlank="1" containsMixedTypes="0" containsNumber="1" containsInteger="1" count="23">
        <n v="100"/>
        <n v="99"/>
        <n v="98"/>
        <n v="97"/>
        <n v="96"/>
        <n v="95"/>
        <n v="94"/>
        <n v="93"/>
        <n v="92"/>
        <m/>
        <n v="91"/>
        <n v="89"/>
        <n v="88"/>
        <n v="87"/>
        <n v="86"/>
        <n v="85"/>
        <n v="84"/>
        <n v="83"/>
        <n v="82"/>
        <n v="81"/>
        <n v="80"/>
        <n v="79"/>
        <n v="90"/>
      </sharedItems>
    </cacheField>
    <cacheField name="Vet Pts6">
      <sharedItems containsString="0" containsBlank="1" containsMixedTypes="0" containsNumber="1" containsInteger="1" count="5">
        <m/>
        <n v="100"/>
        <n v="99"/>
        <n v="97"/>
        <n v="98"/>
      </sharedItems>
    </cacheField>
    <cacheField name="Gap 7">
      <sharedItems containsString="0" containsBlank="1" count="1">
        <m/>
      </sharedItems>
    </cacheField>
    <cacheField name="Champ pts">
      <sharedItems containsSemiMixedTypes="0" containsString="0" containsMixedTypes="0" containsNumber="1" containsInteger="1"/>
    </cacheField>
    <cacheField name="Vet pts7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">
    <pivotField axis="axisRow" compact="0" outline="0" subtotalTop="0" showAll="0">
      <items count="25">
        <item x="12"/>
        <item x="23"/>
        <item x="14"/>
        <item x="5"/>
        <item x="13"/>
        <item x="16"/>
        <item x="21"/>
        <item x="9"/>
        <item x="10"/>
        <item x="3"/>
        <item x="18"/>
        <item x="4"/>
        <item x="6"/>
        <item x="0"/>
        <item x="20"/>
        <item x="17"/>
        <item x="15"/>
        <item x="2"/>
        <item x="11"/>
        <item x="7"/>
        <item x="22"/>
        <item x="1"/>
        <item x="8"/>
        <item x="19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7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5">
        <item x="11"/>
        <item x="23"/>
        <item x="14"/>
        <item x="0"/>
        <item x="12"/>
        <item x="16"/>
        <item x="21"/>
        <item x="8"/>
        <item x="9"/>
        <item x="3"/>
        <item x="18"/>
        <item x="4"/>
        <item x="5"/>
        <item x="13"/>
        <item x="20"/>
        <item x="17"/>
        <item x="15"/>
        <item x="2"/>
        <item x="10"/>
        <item x="6"/>
        <item x="22"/>
        <item x="1"/>
        <item x="7"/>
        <item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2" fld="1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1"/>
  <sheetViews>
    <sheetView tabSelected="1" zoomScalePageLayoutView="0" workbookViewId="0" topLeftCell="A1">
      <pane xSplit="6" topLeftCell="G1" activePane="topRight" state="frozen"/>
      <selection pane="topLeft" activeCell="A495" sqref="A495"/>
      <selection pane="topRight" activeCell="A1" sqref="A1:A3"/>
    </sheetView>
  </sheetViews>
  <sheetFormatPr defaultColWidth="9.140625" defaultRowHeight="12.75"/>
  <cols>
    <col min="1" max="1" width="6.28125" style="34" customWidth="1"/>
    <col min="2" max="2" width="9.00390625" style="70" customWidth="1"/>
    <col min="3" max="3" width="16.7109375" style="34" customWidth="1"/>
    <col min="4" max="4" width="9.28125" style="34" bestFit="1" customWidth="1"/>
    <col min="5" max="5" width="9.00390625" style="34" customWidth="1"/>
    <col min="6" max="6" width="25.00390625" style="34" customWidth="1"/>
    <col min="7" max="7" width="6.7109375" style="34" customWidth="1"/>
    <col min="8" max="8" width="5.8515625" style="34" customWidth="1"/>
    <col min="9" max="9" width="6.00390625" style="34" customWidth="1"/>
    <col min="10" max="10" width="20.28125" style="34" customWidth="1"/>
    <col min="11" max="11" width="9.140625" style="34" customWidth="1"/>
    <col min="12" max="12" width="19.140625" style="34" customWidth="1"/>
    <col min="13" max="16384" width="9.140625" style="34" customWidth="1"/>
  </cols>
  <sheetData>
    <row r="1" spans="1:7" s="36" customFormat="1" ht="12.75" customHeight="1">
      <c r="A1" s="107" t="s">
        <v>228</v>
      </c>
      <c r="B1" s="108" t="s">
        <v>227</v>
      </c>
      <c r="C1" s="47" t="s">
        <v>557</v>
      </c>
      <c r="D1" s="47"/>
      <c r="E1" s="47"/>
      <c r="F1" s="47"/>
      <c r="G1" s="42"/>
    </row>
    <row r="2" spans="1:3" ht="12.75">
      <c r="A2" s="107"/>
      <c r="B2" s="108"/>
      <c r="C2" s="43" t="s">
        <v>92</v>
      </c>
    </row>
    <row r="3" spans="1:16" s="36" customFormat="1" ht="12.75">
      <c r="A3" s="107"/>
      <c r="B3" s="108"/>
      <c r="C3" s="73" t="s">
        <v>0</v>
      </c>
      <c r="D3" s="44" t="s">
        <v>117</v>
      </c>
      <c r="E3" s="44" t="s">
        <v>2</v>
      </c>
      <c r="F3" s="44" t="s">
        <v>3</v>
      </c>
      <c r="G3" s="44" t="s">
        <v>5</v>
      </c>
      <c r="I3" s="34"/>
      <c r="J3" s="34"/>
      <c r="K3" s="34"/>
      <c r="L3" s="34"/>
      <c r="M3" s="34"/>
      <c r="N3" s="34"/>
      <c r="O3" s="34"/>
      <c r="P3" s="34"/>
    </row>
    <row r="4" spans="1:16" s="36" customFormat="1" ht="13.5" customHeight="1">
      <c r="A4" s="39">
        <v>1</v>
      </c>
      <c r="B4" s="69"/>
      <c r="C4" s="38" t="s">
        <v>733</v>
      </c>
      <c r="D4" s="38" t="s">
        <v>734</v>
      </c>
      <c r="E4" s="38" t="s">
        <v>46</v>
      </c>
      <c r="F4" s="39" t="s">
        <v>25</v>
      </c>
      <c r="G4" s="40">
        <v>28.53</v>
      </c>
      <c r="I4" s="34"/>
      <c r="J4" s="34"/>
      <c r="K4" s="34"/>
      <c r="L4" s="34"/>
      <c r="M4" s="34"/>
      <c r="N4" s="34"/>
      <c r="O4" s="34"/>
      <c r="P4" s="34"/>
    </row>
    <row r="5" spans="1:7" ht="13.5" customHeight="1">
      <c r="A5" s="39">
        <v>2</v>
      </c>
      <c r="B5" s="69"/>
      <c r="C5" s="38" t="s">
        <v>735</v>
      </c>
      <c r="D5" s="38" t="s">
        <v>736</v>
      </c>
      <c r="E5" s="38" t="s">
        <v>46</v>
      </c>
      <c r="F5" s="39" t="s">
        <v>18</v>
      </c>
      <c r="G5" s="40">
        <v>29.05</v>
      </c>
    </row>
    <row r="6" spans="1:7" ht="13.5" customHeight="1">
      <c r="A6" s="39">
        <v>3</v>
      </c>
      <c r="B6" s="69">
        <v>2</v>
      </c>
      <c r="C6" s="38" t="s">
        <v>737</v>
      </c>
      <c r="D6" s="38" t="s">
        <v>738</v>
      </c>
      <c r="E6" s="38" t="s">
        <v>46</v>
      </c>
      <c r="F6" s="39" t="s">
        <v>22</v>
      </c>
      <c r="G6" s="40">
        <v>29.07</v>
      </c>
    </row>
    <row r="7" spans="1:7" ht="13.5" customHeight="1">
      <c r="A7" s="39">
        <v>4</v>
      </c>
      <c r="B7" s="69"/>
      <c r="C7" s="7" t="s">
        <v>426</v>
      </c>
      <c r="D7" s="7" t="s">
        <v>464</v>
      </c>
      <c r="E7" s="7" t="s">
        <v>56</v>
      </c>
      <c r="F7" s="39" t="s">
        <v>34</v>
      </c>
      <c r="G7" s="40">
        <v>29.12</v>
      </c>
    </row>
    <row r="8" spans="1:7" ht="13.5" customHeight="1">
      <c r="A8" s="39">
        <v>5</v>
      </c>
      <c r="B8" s="69"/>
      <c r="C8" s="7" t="s">
        <v>739</v>
      </c>
      <c r="D8" s="7" t="s">
        <v>179</v>
      </c>
      <c r="E8" s="7" t="s">
        <v>46</v>
      </c>
      <c r="F8" s="39" t="s">
        <v>25</v>
      </c>
      <c r="G8" s="40">
        <v>29.18</v>
      </c>
    </row>
    <row r="9" spans="1:7" ht="13.5" customHeight="1">
      <c r="A9" s="39">
        <v>6</v>
      </c>
      <c r="B9" s="69"/>
      <c r="C9" s="38" t="s">
        <v>377</v>
      </c>
      <c r="D9" s="38" t="s">
        <v>185</v>
      </c>
      <c r="E9" s="38" t="s">
        <v>46</v>
      </c>
      <c r="F9" s="39" t="s">
        <v>16</v>
      </c>
      <c r="G9" s="40">
        <v>29.21</v>
      </c>
    </row>
    <row r="10" spans="1:7" ht="13.5" customHeight="1">
      <c r="A10" s="39">
        <v>7</v>
      </c>
      <c r="B10" s="69"/>
      <c r="C10" s="7" t="s">
        <v>740</v>
      </c>
      <c r="D10" s="7" t="s">
        <v>181</v>
      </c>
      <c r="E10" s="7" t="s">
        <v>46</v>
      </c>
      <c r="F10" s="39" t="s">
        <v>22</v>
      </c>
      <c r="G10" s="40">
        <v>29.24</v>
      </c>
    </row>
    <row r="11" spans="1:16" s="36" customFormat="1" ht="13.5" customHeight="1">
      <c r="A11" s="39">
        <v>8</v>
      </c>
      <c r="B11" s="69">
        <v>3</v>
      </c>
      <c r="C11" s="38" t="s">
        <v>428</v>
      </c>
      <c r="D11" s="38" t="s">
        <v>224</v>
      </c>
      <c r="E11" s="38" t="s">
        <v>46</v>
      </c>
      <c r="F11" s="39" t="s">
        <v>22</v>
      </c>
      <c r="G11" s="40">
        <v>29.26</v>
      </c>
      <c r="H11" s="34"/>
      <c r="I11" s="34"/>
      <c r="J11" s="34"/>
      <c r="K11" s="34"/>
      <c r="L11" s="34"/>
      <c r="M11" s="34"/>
      <c r="N11" s="34"/>
      <c r="O11" s="34"/>
      <c r="P11" s="34"/>
    </row>
    <row r="12" spans="1:7" ht="13.5" customHeight="1">
      <c r="A12" s="39">
        <v>9</v>
      </c>
      <c r="B12" s="69"/>
      <c r="C12" s="38" t="s">
        <v>194</v>
      </c>
      <c r="D12" s="38" t="s">
        <v>162</v>
      </c>
      <c r="E12" s="38" t="s">
        <v>46</v>
      </c>
      <c r="F12" s="39" t="s">
        <v>394</v>
      </c>
      <c r="G12" s="40">
        <v>29.28</v>
      </c>
    </row>
    <row r="13" spans="1:7" ht="13.5" customHeight="1">
      <c r="A13" s="39">
        <v>10</v>
      </c>
      <c r="B13" s="88" t="s">
        <v>812</v>
      </c>
      <c r="C13" s="7" t="s">
        <v>159</v>
      </c>
      <c r="D13" s="7" t="s">
        <v>123</v>
      </c>
      <c r="E13" s="7" t="s">
        <v>46</v>
      </c>
      <c r="F13" s="39" t="s">
        <v>20</v>
      </c>
      <c r="G13" s="40">
        <v>29.47</v>
      </c>
    </row>
    <row r="14" spans="1:16" s="36" customFormat="1" ht="13.5" customHeight="1">
      <c r="A14" s="39">
        <v>11</v>
      </c>
      <c r="B14" s="69">
        <v>4</v>
      </c>
      <c r="C14" s="38" t="s">
        <v>741</v>
      </c>
      <c r="D14" s="38" t="s">
        <v>123</v>
      </c>
      <c r="E14" s="38" t="s">
        <v>46</v>
      </c>
      <c r="F14" s="39" t="s">
        <v>71</v>
      </c>
      <c r="G14" s="40">
        <v>29.53</v>
      </c>
      <c r="H14" s="34"/>
      <c r="I14" s="34"/>
      <c r="J14" s="34"/>
      <c r="K14" s="34"/>
      <c r="L14" s="34"/>
      <c r="M14" s="34"/>
      <c r="N14" s="34"/>
      <c r="O14" s="34"/>
      <c r="P14" s="34"/>
    </row>
    <row r="15" spans="1:7" ht="13.5" customHeight="1">
      <c r="A15" s="39">
        <v>12</v>
      </c>
      <c r="B15" s="69"/>
      <c r="C15" s="7" t="s">
        <v>306</v>
      </c>
      <c r="D15" s="7" t="s">
        <v>307</v>
      </c>
      <c r="E15" s="38" t="s">
        <v>46</v>
      </c>
      <c r="F15" s="39" t="s">
        <v>394</v>
      </c>
      <c r="G15" s="40">
        <v>29.55</v>
      </c>
    </row>
    <row r="16" spans="1:7" ht="13.5" customHeight="1">
      <c r="A16" s="39">
        <v>13</v>
      </c>
      <c r="B16" s="88" t="s">
        <v>813</v>
      </c>
      <c r="C16" s="7" t="s">
        <v>159</v>
      </c>
      <c r="D16" s="7" t="s">
        <v>430</v>
      </c>
      <c r="E16" s="7" t="s">
        <v>46</v>
      </c>
      <c r="F16" s="39" t="s">
        <v>20</v>
      </c>
      <c r="G16" s="40">
        <v>30.1</v>
      </c>
    </row>
    <row r="17" spans="1:16" s="36" customFormat="1" ht="13.5" customHeight="1">
      <c r="A17" s="39">
        <v>14</v>
      </c>
      <c r="B17" s="69">
        <v>5</v>
      </c>
      <c r="C17" s="7" t="s">
        <v>126</v>
      </c>
      <c r="D17" s="7" t="s">
        <v>170</v>
      </c>
      <c r="E17" s="7" t="s">
        <v>56</v>
      </c>
      <c r="F17" s="39" t="s">
        <v>18</v>
      </c>
      <c r="G17" s="40">
        <v>30.11</v>
      </c>
      <c r="H17" s="34"/>
      <c r="I17" s="34"/>
      <c r="J17" s="34"/>
      <c r="K17" s="34"/>
      <c r="L17" s="34"/>
      <c r="M17" s="34"/>
      <c r="N17" s="34"/>
      <c r="O17" s="34"/>
      <c r="P17" s="34"/>
    </row>
    <row r="18" spans="1:16" s="36" customFormat="1" ht="13.5" customHeight="1">
      <c r="A18" s="39">
        <v>15</v>
      </c>
      <c r="B18" s="69">
        <v>1</v>
      </c>
      <c r="C18" s="38" t="s">
        <v>125</v>
      </c>
      <c r="D18" s="38" t="s">
        <v>124</v>
      </c>
      <c r="E18" s="38" t="s">
        <v>46</v>
      </c>
      <c r="F18" s="39" t="s">
        <v>22</v>
      </c>
      <c r="G18" s="40">
        <v>30.18</v>
      </c>
      <c r="H18" s="106" t="s">
        <v>811</v>
      </c>
      <c r="I18" s="34"/>
      <c r="J18" s="34"/>
      <c r="K18" s="34"/>
      <c r="L18" s="34"/>
      <c r="M18" s="34"/>
      <c r="N18" s="34"/>
      <c r="O18" s="34"/>
      <c r="P18" s="34"/>
    </row>
    <row r="19" spans="1:7" ht="13.5" customHeight="1">
      <c r="A19" s="39">
        <v>16</v>
      </c>
      <c r="B19" s="69"/>
      <c r="C19" s="7" t="s">
        <v>321</v>
      </c>
      <c r="D19" s="7" t="s">
        <v>139</v>
      </c>
      <c r="E19" s="7" t="s">
        <v>46</v>
      </c>
      <c r="F19" s="39" t="s">
        <v>114</v>
      </c>
      <c r="G19" s="40">
        <v>30.18</v>
      </c>
    </row>
    <row r="20" spans="1:16" s="36" customFormat="1" ht="13.5" customHeight="1">
      <c r="A20" s="39">
        <v>17</v>
      </c>
      <c r="B20" s="69"/>
      <c r="C20" s="7" t="s">
        <v>425</v>
      </c>
      <c r="D20" s="7" t="s">
        <v>181</v>
      </c>
      <c r="E20" s="7" t="s">
        <v>46</v>
      </c>
      <c r="F20" s="39" t="s">
        <v>42</v>
      </c>
      <c r="G20" s="40">
        <v>30.2</v>
      </c>
      <c r="H20" s="34"/>
      <c r="I20" s="34"/>
      <c r="J20" s="34"/>
      <c r="K20" s="34"/>
      <c r="L20" s="34"/>
      <c r="M20" s="34"/>
      <c r="N20" s="34"/>
      <c r="O20" s="34"/>
      <c r="P20" s="34"/>
    </row>
    <row r="21" spans="1:16" s="36" customFormat="1" ht="13.5" customHeight="1">
      <c r="A21" s="39">
        <v>18</v>
      </c>
      <c r="B21" s="88"/>
      <c r="C21" s="7" t="s">
        <v>742</v>
      </c>
      <c r="D21" s="7" t="s">
        <v>148</v>
      </c>
      <c r="E21" s="7" t="s">
        <v>46</v>
      </c>
      <c r="F21" s="39" t="s">
        <v>25</v>
      </c>
      <c r="G21" s="40">
        <v>30.28</v>
      </c>
      <c r="H21" s="34"/>
      <c r="I21" s="34"/>
      <c r="J21" s="34"/>
      <c r="K21" s="34"/>
      <c r="L21" s="34"/>
      <c r="M21" s="34"/>
      <c r="N21" s="34"/>
      <c r="O21" s="34"/>
      <c r="P21" s="34"/>
    </row>
    <row r="22" spans="1:7" ht="13.5" customHeight="1">
      <c r="A22" s="39">
        <v>19</v>
      </c>
      <c r="B22" s="88">
        <v>6</v>
      </c>
      <c r="C22" s="7" t="s">
        <v>130</v>
      </c>
      <c r="D22" s="7" t="s">
        <v>131</v>
      </c>
      <c r="E22" s="7" t="s">
        <v>46</v>
      </c>
      <c r="F22" s="39" t="s">
        <v>102</v>
      </c>
      <c r="G22" s="40">
        <v>30.31</v>
      </c>
    </row>
    <row r="23" spans="1:7" ht="13.5" customHeight="1">
      <c r="A23" s="39">
        <v>20</v>
      </c>
      <c r="B23" s="88"/>
      <c r="C23" s="7" t="s">
        <v>743</v>
      </c>
      <c r="D23" s="7" t="s">
        <v>160</v>
      </c>
      <c r="E23" s="7" t="s">
        <v>46</v>
      </c>
      <c r="F23" s="39" t="s">
        <v>25</v>
      </c>
      <c r="G23" s="40">
        <v>30.31</v>
      </c>
    </row>
    <row r="24" spans="1:7" ht="13.5" customHeight="1">
      <c r="A24" s="39">
        <v>21</v>
      </c>
      <c r="B24" s="88">
        <v>7</v>
      </c>
      <c r="C24" s="38" t="s">
        <v>414</v>
      </c>
      <c r="D24" s="38" t="s">
        <v>163</v>
      </c>
      <c r="E24" s="38" t="s">
        <v>46</v>
      </c>
      <c r="F24" s="39" t="s">
        <v>113</v>
      </c>
      <c r="G24" s="40">
        <v>30.32</v>
      </c>
    </row>
    <row r="25" spans="1:16" s="36" customFormat="1" ht="13.5" customHeight="1">
      <c r="A25" s="39">
        <v>22</v>
      </c>
      <c r="B25" s="88" t="s">
        <v>553</v>
      </c>
      <c r="C25" s="7" t="s">
        <v>443</v>
      </c>
      <c r="D25" s="7" t="s">
        <v>322</v>
      </c>
      <c r="E25" s="7" t="s">
        <v>46</v>
      </c>
      <c r="F25" s="39" t="s">
        <v>22</v>
      </c>
      <c r="G25" s="40">
        <v>30.33</v>
      </c>
      <c r="H25" s="34"/>
      <c r="I25" s="34"/>
      <c r="J25" s="34"/>
      <c r="K25" s="34"/>
      <c r="L25" s="34"/>
      <c r="M25" s="34"/>
      <c r="N25" s="34"/>
      <c r="O25" s="34"/>
      <c r="P25" s="34"/>
    </row>
    <row r="26" spans="1:7" ht="13.5" customHeight="1">
      <c r="A26" s="39">
        <v>23</v>
      </c>
      <c r="B26" s="88"/>
      <c r="C26" s="7" t="s">
        <v>744</v>
      </c>
      <c r="D26" s="7" t="s">
        <v>745</v>
      </c>
      <c r="E26" s="38" t="s">
        <v>46</v>
      </c>
      <c r="F26" s="39" t="s">
        <v>25</v>
      </c>
      <c r="G26" s="40">
        <v>30.45</v>
      </c>
    </row>
    <row r="27" spans="1:7" ht="13.5" customHeight="1">
      <c r="A27" s="39">
        <v>24</v>
      </c>
      <c r="B27" s="88"/>
      <c r="C27" s="7" t="s">
        <v>167</v>
      </c>
      <c r="D27" s="7" t="s">
        <v>166</v>
      </c>
      <c r="E27" s="7" t="s">
        <v>46</v>
      </c>
      <c r="F27" s="39" t="s">
        <v>114</v>
      </c>
      <c r="G27" s="40">
        <v>30.5</v>
      </c>
    </row>
    <row r="28" spans="1:16" s="36" customFormat="1" ht="13.5" customHeight="1">
      <c r="A28" s="39">
        <v>25</v>
      </c>
      <c r="B28" s="88"/>
      <c r="C28" s="7" t="s">
        <v>746</v>
      </c>
      <c r="D28" s="7" t="s">
        <v>137</v>
      </c>
      <c r="E28" s="7" t="s">
        <v>46</v>
      </c>
      <c r="F28" s="39" t="s">
        <v>114</v>
      </c>
      <c r="G28" s="40">
        <v>30.56</v>
      </c>
      <c r="H28" s="34"/>
      <c r="I28" s="34"/>
      <c r="J28" s="34"/>
      <c r="K28" s="34"/>
      <c r="L28" s="34"/>
      <c r="M28" s="34"/>
      <c r="N28" s="34"/>
      <c r="O28" s="34"/>
      <c r="P28" s="34"/>
    </row>
    <row r="29" spans="1:7" ht="13.5" customHeight="1">
      <c r="A29" s="39">
        <v>26</v>
      </c>
      <c r="B29" s="88">
        <v>8</v>
      </c>
      <c r="C29" s="7" t="s">
        <v>747</v>
      </c>
      <c r="D29" s="7" t="s">
        <v>122</v>
      </c>
      <c r="E29" s="7" t="s">
        <v>46</v>
      </c>
      <c r="F29" s="39" t="s">
        <v>102</v>
      </c>
      <c r="G29" s="40">
        <v>30.57</v>
      </c>
    </row>
    <row r="30" spans="1:16" s="36" customFormat="1" ht="13.5" customHeight="1">
      <c r="A30" s="39">
        <v>27</v>
      </c>
      <c r="B30" s="88" t="s">
        <v>814</v>
      </c>
      <c r="C30" s="7" t="s">
        <v>130</v>
      </c>
      <c r="D30" s="7" t="s">
        <v>234</v>
      </c>
      <c r="E30" s="7" t="s">
        <v>46</v>
      </c>
      <c r="F30" s="39" t="s">
        <v>102</v>
      </c>
      <c r="G30" s="40">
        <v>30.58</v>
      </c>
      <c r="H30" s="34"/>
      <c r="I30" s="34"/>
      <c r="J30" s="34"/>
      <c r="K30" s="34"/>
      <c r="L30" s="34"/>
      <c r="M30" s="34"/>
      <c r="N30" s="34"/>
      <c r="O30" s="34"/>
      <c r="P30" s="34"/>
    </row>
    <row r="31" spans="1:7" ht="13.5" customHeight="1">
      <c r="A31" s="39">
        <v>28</v>
      </c>
      <c r="B31" s="88">
        <v>9</v>
      </c>
      <c r="C31" s="7" t="s">
        <v>305</v>
      </c>
      <c r="D31" s="7" t="s">
        <v>560</v>
      </c>
      <c r="E31" s="7" t="s">
        <v>46</v>
      </c>
      <c r="F31" s="39" t="s">
        <v>22</v>
      </c>
      <c r="G31" s="40">
        <v>31.02</v>
      </c>
    </row>
    <row r="32" spans="1:7" ht="13.5" customHeight="1">
      <c r="A32" s="39">
        <v>29</v>
      </c>
      <c r="B32" s="88"/>
      <c r="C32" s="38" t="s">
        <v>468</v>
      </c>
      <c r="D32" s="38" t="s">
        <v>147</v>
      </c>
      <c r="E32" s="38" t="s">
        <v>46</v>
      </c>
      <c r="F32" s="39" t="s">
        <v>25</v>
      </c>
      <c r="G32" s="40">
        <v>31.04</v>
      </c>
    </row>
    <row r="33" spans="1:7" ht="13.5" customHeight="1">
      <c r="A33" s="39">
        <v>30</v>
      </c>
      <c r="B33" s="88"/>
      <c r="C33" s="7" t="s">
        <v>748</v>
      </c>
      <c r="D33" s="7" t="s">
        <v>121</v>
      </c>
      <c r="E33" s="7" t="s">
        <v>46</v>
      </c>
      <c r="F33" s="39" t="s">
        <v>22</v>
      </c>
      <c r="G33" s="40">
        <v>31.06</v>
      </c>
    </row>
    <row r="34" spans="1:16" s="36" customFormat="1" ht="13.5" customHeight="1">
      <c r="A34" s="39">
        <v>31</v>
      </c>
      <c r="B34" s="88"/>
      <c r="C34" s="7" t="s">
        <v>749</v>
      </c>
      <c r="D34" s="7" t="s">
        <v>380</v>
      </c>
      <c r="E34" s="7" t="s">
        <v>46</v>
      </c>
      <c r="F34" s="39" t="s">
        <v>42</v>
      </c>
      <c r="G34" s="40">
        <v>31.07</v>
      </c>
      <c r="H34" s="34"/>
      <c r="I34" s="34"/>
      <c r="J34" s="34"/>
      <c r="K34" s="34"/>
      <c r="L34" s="34"/>
      <c r="M34" s="34"/>
      <c r="N34" s="34"/>
      <c r="O34" s="34"/>
      <c r="P34" s="34"/>
    </row>
    <row r="35" spans="1:7" ht="13.5" customHeight="1">
      <c r="A35" s="39">
        <v>32</v>
      </c>
      <c r="B35" s="88"/>
      <c r="C35" s="7" t="s">
        <v>404</v>
      </c>
      <c r="D35" s="7" t="s">
        <v>124</v>
      </c>
      <c r="E35" s="7" t="s">
        <v>46</v>
      </c>
      <c r="F35" s="39" t="s">
        <v>115</v>
      </c>
      <c r="G35" s="40">
        <v>31.09</v>
      </c>
    </row>
    <row r="36" spans="1:16" s="36" customFormat="1" ht="13.5" customHeight="1">
      <c r="A36" s="39">
        <v>33</v>
      </c>
      <c r="B36" s="88">
        <v>10</v>
      </c>
      <c r="C36" s="7" t="s">
        <v>427</v>
      </c>
      <c r="D36" s="7" t="s">
        <v>122</v>
      </c>
      <c r="E36" s="38" t="s">
        <v>46</v>
      </c>
      <c r="F36" s="39" t="s">
        <v>22</v>
      </c>
      <c r="G36" s="40">
        <v>31.1</v>
      </c>
      <c r="H36" s="34"/>
      <c r="I36" s="34"/>
      <c r="J36" s="34"/>
      <c r="K36" s="34"/>
      <c r="L36" s="34"/>
      <c r="M36" s="34"/>
      <c r="N36" s="34"/>
      <c r="O36" s="34"/>
      <c r="P36" s="34"/>
    </row>
    <row r="37" spans="1:7" ht="13.5" customHeight="1">
      <c r="A37" s="39">
        <v>34</v>
      </c>
      <c r="B37" s="88"/>
      <c r="C37" s="39" t="s">
        <v>381</v>
      </c>
      <c r="D37" s="39" t="s">
        <v>118</v>
      </c>
      <c r="E37" s="38" t="s">
        <v>46</v>
      </c>
      <c r="F37" s="39" t="s">
        <v>26</v>
      </c>
      <c r="G37" s="40">
        <v>31.17</v>
      </c>
    </row>
    <row r="38" spans="1:16" s="36" customFormat="1" ht="13.5" customHeight="1">
      <c r="A38" s="39">
        <v>35</v>
      </c>
      <c r="B38" s="88"/>
      <c r="C38" s="7" t="s">
        <v>750</v>
      </c>
      <c r="D38" s="7" t="s">
        <v>751</v>
      </c>
      <c r="E38" s="7" t="s">
        <v>46</v>
      </c>
      <c r="F38" s="39" t="s">
        <v>25</v>
      </c>
      <c r="G38" s="40">
        <v>31.2</v>
      </c>
      <c r="H38" s="34"/>
      <c r="I38" s="34"/>
      <c r="J38" s="34"/>
      <c r="K38" s="34"/>
      <c r="L38" s="34"/>
      <c r="M38" s="34"/>
      <c r="N38" s="34"/>
      <c r="O38" s="34"/>
      <c r="P38" s="34"/>
    </row>
    <row r="39" spans="1:16" s="36" customFormat="1" ht="13.5" customHeight="1">
      <c r="A39" s="39">
        <v>36</v>
      </c>
      <c r="B39" s="88">
        <v>11</v>
      </c>
      <c r="C39" s="38" t="s">
        <v>451</v>
      </c>
      <c r="D39" s="38" t="s">
        <v>752</v>
      </c>
      <c r="E39" s="38" t="s">
        <v>46</v>
      </c>
      <c r="F39" s="39" t="s">
        <v>22</v>
      </c>
      <c r="G39" s="40">
        <v>31.27</v>
      </c>
      <c r="H39" s="34"/>
      <c r="I39" s="34"/>
      <c r="J39" s="34"/>
      <c r="K39" s="34"/>
      <c r="L39" s="34"/>
      <c r="M39" s="34"/>
      <c r="N39" s="34"/>
      <c r="O39" s="34"/>
      <c r="P39" s="34"/>
    </row>
    <row r="40" spans="1:7" ht="13.5" customHeight="1">
      <c r="A40" s="39">
        <v>37</v>
      </c>
      <c r="B40" s="88"/>
      <c r="C40" s="7" t="s">
        <v>753</v>
      </c>
      <c r="D40" s="7" t="s">
        <v>133</v>
      </c>
      <c r="E40" s="7" t="s">
        <v>46</v>
      </c>
      <c r="F40" s="39" t="s">
        <v>25</v>
      </c>
      <c r="G40" s="40">
        <v>31.4</v>
      </c>
    </row>
    <row r="41" spans="1:7" ht="13.5" customHeight="1">
      <c r="A41" s="39">
        <v>38</v>
      </c>
      <c r="B41" s="88"/>
      <c r="C41" s="7" t="s">
        <v>754</v>
      </c>
      <c r="D41" s="7" t="s">
        <v>169</v>
      </c>
      <c r="E41" s="38" t="s">
        <v>46</v>
      </c>
      <c r="F41" s="39" t="s">
        <v>394</v>
      </c>
      <c r="G41" s="40">
        <v>31.54</v>
      </c>
    </row>
    <row r="42" spans="1:7" ht="13.5" customHeight="1">
      <c r="A42" s="39">
        <v>39</v>
      </c>
      <c r="B42" s="88"/>
      <c r="C42" s="38" t="s">
        <v>465</v>
      </c>
      <c r="D42" s="38" t="s">
        <v>149</v>
      </c>
      <c r="E42" s="38" t="s">
        <v>46</v>
      </c>
      <c r="F42" s="39" t="s">
        <v>25</v>
      </c>
      <c r="G42" s="40">
        <v>31.56</v>
      </c>
    </row>
    <row r="43" spans="1:7" ht="13.5" customHeight="1">
      <c r="A43" s="39">
        <v>40</v>
      </c>
      <c r="B43" s="88">
        <v>12</v>
      </c>
      <c r="C43" s="7" t="s">
        <v>219</v>
      </c>
      <c r="D43" s="7" t="s">
        <v>195</v>
      </c>
      <c r="E43" s="7" t="s">
        <v>58</v>
      </c>
      <c r="F43" s="39" t="s">
        <v>22</v>
      </c>
      <c r="G43" s="40">
        <v>32</v>
      </c>
    </row>
    <row r="44" spans="1:16" s="36" customFormat="1" ht="13.5" customHeight="1">
      <c r="A44" s="39">
        <v>41</v>
      </c>
      <c r="B44" s="88"/>
      <c r="C44" s="38" t="s">
        <v>755</v>
      </c>
      <c r="D44" s="38" t="s">
        <v>249</v>
      </c>
      <c r="E44" s="38" t="s">
        <v>46</v>
      </c>
      <c r="F44" s="39" t="s">
        <v>27</v>
      </c>
      <c r="G44" s="40">
        <v>32.02</v>
      </c>
      <c r="H44" s="34"/>
      <c r="I44" s="34"/>
      <c r="J44" s="34"/>
      <c r="K44" s="34"/>
      <c r="L44" s="34"/>
      <c r="M44" s="34"/>
      <c r="N44" s="34"/>
      <c r="O44" s="34"/>
      <c r="P44" s="34"/>
    </row>
    <row r="45" spans="1:7" ht="13.5" customHeight="1">
      <c r="A45" s="39">
        <v>42</v>
      </c>
      <c r="B45" s="88"/>
      <c r="C45" s="7" t="s">
        <v>756</v>
      </c>
      <c r="D45" s="7" t="s">
        <v>133</v>
      </c>
      <c r="E45" s="7" t="s">
        <v>46</v>
      </c>
      <c r="F45" s="39" t="s">
        <v>394</v>
      </c>
      <c r="G45" s="40">
        <v>32.04</v>
      </c>
    </row>
    <row r="46" spans="1:16" s="36" customFormat="1" ht="13.5" customHeight="1">
      <c r="A46" s="39">
        <v>43</v>
      </c>
      <c r="B46" s="88">
        <v>13</v>
      </c>
      <c r="C46" s="7" t="s">
        <v>184</v>
      </c>
      <c r="D46" s="7" t="s">
        <v>195</v>
      </c>
      <c r="E46" s="7" t="s">
        <v>57</v>
      </c>
      <c r="F46" s="39" t="s">
        <v>22</v>
      </c>
      <c r="G46" s="40">
        <v>32.06</v>
      </c>
      <c r="H46" s="34"/>
      <c r="I46" s="34"/>
      <c r="J46" s="34"/>
      <c r="K46" s="34"/>
      <c r="L46" s="34"/>
      <c r="M46" s="34"/>
      <c r="N46" s="34"/>
      <c r="O46" s="34"/>
      <c r="P46" s="34"/>
    </row>
    <row r="47" spans="1:16" s="36" customFormat="1" ht="13.5" customHeight="1">
      <c r="A47" s="39">
        <v>44</v>
      </c>
      <c r="B47" s="88"/>
      <c r="C47" s="7" t="s">
        <v>757</v>
      </c>
      <c r="D47" s="7" t="s">
        <v>307</v>
      </c>
      <c r="E47" s="7" t="s">
        <v>57</v>
      </c>
      <c r="F47" s="39" t="s">
        <v>116</v>
      </c>
      <c r="G47" s="40">
        <v>32.09</v>
      </c>
      <c r="H47" s="34"/>
      <c r="I47" s="34"/>
      <c r="J47" s="34"/>
      <c r="K47" s="34"/>
      <c r="L47" s="34"/>
      <c r="M47" s="34"/>
      <c r="N47" s="34"/>
      <c r="O47" s="34"/>
      <c r="P47" s="34"/>
    </row>
    <row r="48" spans="1:7" ht="13.5" customHeight="1">
      <c r="A48" s="39">
        <v>45</v>
      </c>
      <c r="B48" s="88"/>
      <c r="C48" s="7" t="s">
        <v>222</v>
      </c>
      <c r="D48" s="7" t="s">
        <v>195</v>
      </c>
      <c r="E48" s="7" t="s">
        <v>57</v>
      </c>
      <c r="F48" s="39" t="s">
        <v>115</v>
      </c>
      <c r="G48" s="40">
        <v>32.1</v>
      </c>
    </row>
    <row r="49" spans="1:7" ht="13.5" customHeight="1">
      <c r="A49" s="39"/>
      <c r="B49" s="88">
        <v>14</v>
      </c>
      <c r="C49" s="38" t="s">
        <v>172</v>
      </c>
      <c r="D49" s="38" t="s">
        <v>171</v>
      </c>
      <c r="E49" s="7" t="s">
        <v>56</v>
      </c>
      <c r="F49" s="38" t="s">
        <v>442</v>
      </c>
      <c r="G49" s="40">
        <v>32.16</v>
      </c>
    </row>
    <row r="50" spans="1:16" s="36" customFormat="1" ht="13.5" customHeight="1">
      <c r="A50" s="39">
        <v>46</v>
      </c>
      <c r="B50" s="88">
        <v>15</v>
      </c>
      <c r="C50" s="38" t="s">
        <v>695</v>
      </c>
      <c r="D50" s="38" t="s">
        <v>118</v>
      </c>
      <c r="E50" s="38" t="s">
        <v>46</v>
      </c>
      <c r="F50" s="39" t="s">
        <v>103</v>
      </c>
      <c r="G50" s="40">
        <v>32.16</v>
      </c>
      <c r="H50" s="34"/>
      <c r="I50" s="34"/>
      <c r="J50" s="34"/>
      <c r="K50" s="34"/>
      <c r="L50" s="34"/>
      <c r="M50" s="34"/>
      <c r="N50" s="34"/>
      <c r="O50" s="34"/>
      <c r="P50" s="34"/>
    </row>
    <row r="51" spans="1:7" ht="13.5" customHeight="1">
      <c r="A51" s="39">
        <v>47</v>
      </c>
      <c r="B51" s="88">
        <v>16</v>
      </c>
      <c r="C51" s="39" t="s">
        <v>221</v>
      </c>
      <c r="D51" s="39" t="s">
        <v>162</v>
      </c>
      <c r="E51" s="38" t="s">
        <v>46</v>
      </c>
      <c r="F51" s="39" t="s">
        <v>113</v>
      </c>
      <c r="G51" s="40">
        <v>32.18</v>
      </c>
    </row>
    <row r="52" spans="1:7" ht="13.5" customHeight="1">
      <c r="A52" s="39">
        <v>48</v>
      </c>
      <c r="B52" s="88" t="s">
        <v>815</v>
      </c>
      <c r="C52" s="38" t="s">
        <v>134</v>
      </c>
      <c r="D52" s="38" t="s">
        <v>133</v>
      </c>
      <c r="E52" s="38" t="s">
        <v>46</v>
      </c>
      <c r="F52" s="39" t="s">
        <v>102</v>
      </c>
      <c r="G52" s="40">
        <v>32.2</v>
      </c>
    </row>
    <row r="53" spans="1:7" ht="13.5" customHeight="1">
      <c r="A53" s="39">
        <v>49</v>
      </c>
      <c r="B53" s="88"/>
      <c r="C53" s="7" t="s">
        <v>142</v>
      </c>
      <c r="D53" s="7" t="s">
        <v>183</v>
      </c>
      <c r="E53" s="7" t="s">
        <v>58</v>
      </c>
      <c r="F53" s="39" t="s">
        <v>22</v>
      </c>
      <c r="G53" s="40">
        <v>32.23</v>
      </c>
    </row>
    <row r="54" spans="1:7" ht="13.5" customHeight="1">
      <c r="A54" s="39">
        <v>50</v>
      </c>
      <c r="B54" s="88"/>
      <c r="C54" s="38" t="s">
        <v>758</v>
      </c>
      <c r="D54" s="38" t="s">
        <v>122</v>
      </c>
      <c r="E54" s="38" t="s">
        <v>46</v>
      </c>
      <c r="F54" s="39" t="s">
        <v>25</v>
      </c>
      <c r="G54" s="40">
        <v>32.3</v>
      </c>
    </row>
    <row r="55" spans="1:7" ht="13.5" customHeight="1">
      <c r="A55" s="39">
        <v>51</v>
      </c>
      <c r="B55" s="88"/>
      <c r="C55" s="7" t="s">
        <v>759</v>
      </c>
      <c r="D55" s="7" t="s">
        <v>266</v>
      </c>
      <c r="E55" s="7" t="s">
        <v>46</v>
      </c>
      <c r="F55" s="39" t="s">
        <v>15</v>
      </c>
      <c r="G55" s="40">
        <v>32.4</v>
      </c>
    </row>
    <row r="56" spans="1:7" ht="13.5" customHeight="1">
      <c r="A56" s="39">
        <v>52</v>
      </c>
      <c r="B56" s="88"/>
      <c r="C56" s="38" t="s">
        <v>760</v>
      </c>
      <c r="D56" s="38" t="s">
        <v>761</v>
      </c>
      <c r="E56" s="38" t="s">
        <v>46</v>
      </c>
      <c r="F56" s="39" t="s">
        <v>103</v>
      </c>
      <c r="G56" s="40">
        <v>32.4</v>
      </c>
    </row>
    <row r="57" spans="1:16" s="36" customFormat="1" ht="13.5" customHeight="1">
      <c r="A57" s="39">
        <v>53</v>
      </c>
      <c r="B57" s="88"/>
      <c r="C57" s="7" t="s">
        <v>474</v>
      </c>
      <c r="D57" s="7" t="s">
        <v>195</v>
      </c>
      <c r="E57" s="7" t="s">
        <v>56</v>
      </c>
      <c r="F57" s="39" t="s">
        <v>22</v>
      </c>
      <c r="G57" s="40">
        <v>32.44</v>
      </c>
      <c r="H57" s="34"/>
      <c r="I57" s="34"/>
      <c r="J57" s="34"/>
      <c r="K57" s="34"/>
      <c r="L57" s="34"/>
      <c r="M57" s="34"/>
      <c r="N57" s="34"/>
      <c r="O57" s="34"/>
      <c r="P57" s="34"/>
    </row>
    <row r="58" spans="1:7" ht="13.5" customHeight="1">
      <c r="A58" s="39">
        <v>54</v>
      </c>
      <c r="B58" s="88"/>
      <c r="C58" s="38" t="s">
        <v>193</v>
      </c>
      <c r="D58" s="38" t="s">
        <v>158</v>
      </c>
      <c r="E58" s="38" t="s">
        <v>46</v>
      </c>
      <c r="F58" s="39" t="s">
        <v>25</v>
      </c>
      <c r="G58" s="40">
        <v>32.46</v>
      </c>
    </row>
    <row r="59" spans="1:16" s="36" customFormat="1" ht="13.5" customHeight="1">
      <c r="A59" s="39">
        <v>55</v>
      </c>
      <c r="B59" s="88">
        <v>17</v>
      </c>
      <c r="C59" s="38" t="s">
        <v>168</v>
      </c>
      <c r="D59" s="38" t="s">
        <v>199</v>
      </c>
      <c r="E59" s="38" t="s">
        <v>46</v>
      </c>
      <c r="F59" s="39" t="s">
        <v>22</v>
      </c>
      <c r="G59" s="40">
        <v>32.48</v>
      </c>
      <c r="H59" s="34"/>
      <c r="I59" s="34"/>
      <c r="J59" s="34"/>
      <c r="K59" s="34"/>
      <c r="L59" s="34"/>
      <c r="M59" s="34"/>
      <c r="N59" s="34"/>
      <c r="O59" s="34"/>
      <c r="P59" s="34"/>
    </row>
    <row r="60" spans="1:7" ht="13.5" customHeight="1">
      <c r="A60" s="39">
        <v>56</v>
      </c>
      <c r="B60" s="88"/>
      <c r="C60" s="7" t="s">
        <v>762</v>
      </c>
      <c r="D60" s="7" t="s">
        <v>178</v>
      </c>
      <c r="E60" s="7" t="s">
        <v>46</v>
      </c>
      <c r="F60" s="39" t="s">
        <v>22</v>
      </c>
      <c r="G60" s="40">
        <v>32.51</v>
      </c>
    </row>
    <row r="61" spans="1:7" ht="13.5" customHeight="1">
      <c r="A61" s="39">
        <v>57</v>
      </c>
      <c r="B61" s="88">
        <v>18</v>
      </c>
      <c r="C61" s="7" t="s">
        <v>763</v>
      </c>
      <c r="D61" s="7" t="s">
        <v>380</v>
      </c>
      <c r="E61" s="7" t="s">
        <v>56</v>
      </c>
      <c r="F61" s="39" t="s">
        <v>113</v>
      </c>
      <c r="G61" s="40">
        <v>32.57</v>
      </c>
    </row>
    <row r="62" spans="1:16" s="36" customFormat="1" ht="13.5" customHeight="1">
      <c r="A62" s="39">
        <v>58</v>
      </c>
      <c r="B62" s="88"/>
      <c r="C62" s="38" t="s">
        <v>392</v>
      </c>
      <c r="D62" s="38" t="s">
        <v>131</v>
      </c>
      <c r="E62" s="38" t="s">
        <v>46</v>
      </c>
      <c r="F62" s="39" t="s">
        <v>25</v>
      </c>
      <c r="G62" s="40">
        <v>33.01</v>
      </c>
      <c r="H62" s="34"/>
      <c r="I62" s="34"/>
      <c r="J62" s="34"/>
      <c r="K62" s="34"/>
      <c r="L62" s="34"/>
      <c r="M62" s="34"/>
      <c r="N62" s="34"/>
      <c r="O62" s="34"/>
      <c r="P62" s="34"/>
    </row>
    <row r="63" spans="1:16" s="36" customFormat="1" ht="13.5" customHeight="1">
      <c r="A63" s="39">
        <v>59</v>
      </c>
      <c r="B63" s="88"/>
      <c r="C63" s="38" t="s">
        <v>413</v>
      </c>
      <c r="D63" s="38" t="s">
        <v>191</v>
      </c>
      <c r="E63" s="38" t="s">
        <v>46</v>
      </c>
      <c r="F63" s="39" t="s">
        <v>71</v>
      </c>
      <c r="G63" s="40">
        <v>33.04</v>
      </c>
      <c r="H63" s="34"/>
      <c r="I63" s="34"/>
      <c r="J63" s="34"/>
      <c r="K63" s="34"/>
      <c r="L63" s="34"/>
      <c r="M63" s="34"/>
      <c r="N63" s="34"/>
      <c r="O63" s="34"/>
      <c r="P63" s="34"/>
    </row>
    <row r="64" spans="1:7" ht="13.5" customHeight="1">
      <c r="A64" s="39">
        <v>60</v>
      </c>
      <c r="B64" s="88"/>
      <c r="C64" s="7" t="s">
        <v>589</v>
      </c>
      <c r="D64" s="7" t="s">
        <v>764</v>
      </c>
      <c r="E64" s="7" t="s">
        <v>56</v>
      </c>
      <c r="F64" s="39" t="s">
        <v>27</v>
      </c>
      <c r="G64" s="40">
        <v>33.05</v>
      </c>
    </row>
    <row r="65" spans="1:7" ht="13.5" customHeight="1">
      <c r="A65" s="39">
        <v>61</v>
      </c>
      <c r="B65" s="88">
        <v>19</v>
      </c>
      <c r="C65" s="38" t="s">
        <v>765</v>
      </c>
      <c r="D65" s="38" t="s">
        <v>179</v>
      </c>
      <c r="E65" s="38" t="s">
        <v>46</v>
      </c>
      <c r="F65" s="39" t="s">
        <v>113</v>
      </c>
      <c r="G65" s="40">
        <v>33.06</v>
      </c>
    </row>
    <row r="66" spans="1:7" ht="13.5" customHeight="1">
      <c r="A66" s="39">
        <v>62</v>
      </c>
      <c r="B66" s="88">
        <v>20</v>
      </c>
      <c r="C66" s="7" t="s">
        <v>182</v>
      </c>
      <c r="D66" s="7" t="s">
        <v>605</v>
      </c>
      <c r="E66" s="7" t="s">
        <v>46</v>
      </c>
      <c r="F66" s="39" t="s">
        <v>22</v>
      </c>
      <c r="G66" s="40">
        <v>33.15</v>
      </c>
    </row>
    <row r="67" spans="1:7" ht="13.5" customHeight="1">
      <c r="A67" s="39">
        <v>63</v>
      </c>
      <c r="B67" s="88">
        <v>21</v>
      </c>
      <c r="C67" s="7" t="s">
        <v>119</v>
      </c>
      <c r="D67" s="7" t="s">
        <v>176</v>
      </c>
      <c r="E67" s="7" t="s">
        <v>57</v>
      </c>
      <c r="F67" s="39" t="s">
        <v>102</v>
      </c>
      <c r="G67" s="40">
        <v>33.16</v>
      </c>
    </row>
    <row r="68" spans="1:7" ht="13.5" customHeight="1">
      <c r="A68" s="39">
        <v>64</v>
      </c>
      <c r="B68" s="88"/>
      <c r="C68" s="7" t="s">
        <v>766</v>
      </c>
      <c r="D68" s="7" t="s">
        <v>301</v>
      </c>
      <c r="E68" s="7" t="s">
        <v>46</v>
      </c>
      <c r="F68" s="39" t="s">
        <v>25</v>
      </c>
      <c r="G68" s="40">
        <v>33.32</v>
      </c>
    </row>
    <row r="69" spans="1:16" s="36" customFormat="1" ht="13.5" customHeight="1">
      <c r="A69" s="39">
        <v>65</v>
      </c>
      <c r="B69" s="88"/>
      <c r="C69" s="38" t="s">
        <v>767</v>
      </c>
      <c r="D69" s="38" t="s">
        <v>179</v>
      </c>
      <c r="E69" s="38" t="s">
        <v>46</v>
      </c>
      <c r="F69" s="39" t="s">
        <v>25</v>
      </c>
      <c r="G69" s="40">
        <v>33.33</v>
      </c>
      <c r="H69" s="34"/>
      <c r="I69" s="34"/>
      <c r="J69" s="34"/>
      <c r="K69" s="34"/>
      <c r="L69" s="34"/>
      <c r="M69" s="34"/>
      <c r="N69" s="34"/>
      <c r="O69" s="34"/>
      <c r="P69" s="34"/>
    </row>
    <row r="70" spans="1:16" s="36" customFormat="1" ht="13.5" customHeight="1">
      <c r="A70" s="39">
        <v>66</v>
      </c>
      <c r="B70" s="88">
        <v>22</v>
      </c>
      <c r="C70" s="7" t="s">
        <v>200</v>
      </c>
      <c r="D70" s="7" t="s">
        <v>149</v>
      </c>
      <c r="E70" s="7" t="s">
        <v>57</v>
      </c>
      <c r="F70" s="39" t="s">
        <v>103</v>
      </c>
      <c r="G70" s="40">
        <v>33.34</v>
      </c>
      <c r="H70" s="34"/>
      <c r="I70" s="34"/>
      <c r="J70" s="34"/>
      <c r="K70" s="34"/>
      <c r="L70" s="34"/>
      <c r="M70" s="34"/>
      <c r="N70" s="34"/>
      <c r="O70" s="34"/>
      <c r="P70" s="34"/>
    </row>
    <row r="71" spans="1:7" ht="13.5" customHeight="1">
      <c r="A71" s="39">
        <v>67</v>
      </c>
      <c r="B71" s="88"/>
      <c r="C71" s="7" t="s">
        <v>768</v>
      </c>
      <c r="D71" s="7" t="s">
        <v>180</v>
      </c>
      <c r="E71" s="7" t="s">
        <v>84</v>
      </c>
      <c r="F71" s="39" t="s">
        <v>22</v>
      </c>
      <c r="G71" s="40">
        <v>33.36</v>
      </c>
    </row>
    <row r="72" spans="1:7" ht="13.5" customHeight="1">
      <c r="A72" s="39">
        <v>68</v>
      </c>
      <c r="B72" s="88"/>
      <c r="C72" s="38" t="s">
        <v>171</v>
      </c>
      <c r="D72" s="38" t="s">
        <v>769</v>
      </c>
      <c r="E72" s="38" t="s">
        <v>46</v>
      </c>
      <c r="F72" s="39" t="s">
        <v>116</v>
      </c>
      <c r="G72" s="40">
        <v>33.4</v>
      </c>
    </row>
    <row r="73" spans="1:16" s="36" customFormat="1" ht="13.5" customHeight="1">
      <c r="A73" s="39">
        <v>69</v>
      </c>
      <c r="B73" s="88"/>
      <c r="C73" s="38" t="s">
        <v>770</v>
      </c>
      <c r="D73" s="38" t="s">
        <v>459</v>
      </c>
      <c r="E73" s="38" t="s">
        <v>46</v>
      </c>
      <c r="F73" s="39" t="s">
        <v>103</v>
      </c>
      <c r="G73" s="40">
        <v>33.4</v>
      </c>
      <c r="H73" s="34"/>
      <c r="I73" s="34"/>
      <c r="J73" s="34"/>
      <c r="K73" s="34"/>
      <c r="L73" s="34"/>
      <c r="M73" s="34"/>
      <c r="N73" s="34"/>
      <c r="O73" s="34"/>
      <c r="P73" s="34"/>
    </row>
    <row r="74" spans="1:7" ht="13.5" customHeight="1">
      <c r="A74" s="39">
        <v>70</v>
      </c>
      <c r="B74" s="88">
        <v>23</v>
      </c>
      <c r="C74" s="7" t="s">
        <v>197</v>
      </c>
      <c r="D74" s="7" t="s">
        <v>161</v>
      </c>
      <c r="E74" s="7" t="s">
        <v>84</v>
      </c>
      <c r="F74" s="39" t="s">
        <v>103</v>
      </c>
      <c r="G74" s="40">
        <v>33.46</v>
      </c>
    </row>
    <row r="75" spans="1:7" ht="13.5" customHeight="1">
      <c r="A75" s="39">
        <v>71</v>
      </c>
      <c r="B75" s="88"/>
      <c r="C75" s="7" t="s">
        <v>476</v>
      </c>
      <c r="D75" s="7" t="s">
        <v>191</v>
      </c>
      <c r="E75" s="7" t="s">
        <v>59</v>
      </c>
      <c r="F75" s="39" t="s">
        <v>42</v>
      </c>
      <c r="G75" s="40">
        <v>33.53</v>
      </c>
    </row>
    <row r="76" spans="1:16" s="36" customFormat="1" ht="13.5" customHeight="1">
      <c r="A76" s="39">
        <v>72</v>
      </c>
      <c r="B76" s="88" t="s">
        <v>816</v>
      </c>
      <c r="C76" s="7" t="s">
        <v>445</v>
      </c>
      <c r="D76" s="7" t="s">
        <v>203</v>
      </c>
      <c r="E76" s="7" t="s">
        <v>46</v>
      </c>
      <c r="F76" s="39" t="s">
        <v>22</v>
      </c>
      <c r="G76" s="40">
        <v>33.59</v>
      </c>
      <c r="H76" s="34"/>
      <c r="I76" s="34"/>
      <c r="J76" s="34"/>
      <c r="K76" s="34"/>
      <c r="L76" s="34"/>
      <c r="M76" s="34"/>
      <c r="N76" s="34"/>
      <c r="O76" s="34"/>
      <c r="P76" s="34"/>
    </row>
    <row r="77" spans="1:16" s="36" customFormat="1" ht="13.5" customHeight="1">
      <c r="A77" s="39"/>
      <c r="B77" s="88">
        <v>24</v>
      </c>
      <c r="C77" s="38" t="s">
        <v>469</v>
      </c>
      <c r="D77" s="38" t="s">
        <v>470</v>
      </c>
      <c r="E77" s="7" t="s">
        <v>57</v>
      </c>
      <c r="F77" s="38" t="s">
        <v>442</v>
      </c>
      <c r="G77" s="40">
        <v>34</v>
      </c>
      <c r="H77" s="34"/>
      <c r="I77" s="34"/>
      <c r="J77" s="34"/>
      <c r="K77" s="34"/>
      <c r="L77" s="34"/>
      <c r="M77" s="34"/>
      <c r="N77" s="34"/>
      <c r="O77" s="34"/>
      <c r="P77" s="34"/>
    </row>
    <row r="78" spans="1:16" s="36" customFormat="1" ht="13.5" customHeight="1">
      <c r="A78" s="39">
        <v>73</v>
      </c>
      <c r="B78" s="88"/>
      <c r="C78" s="7" t="s">
        <v>471</v>
      </c>
      <c r="D78" s="7" t="s">
        <v>171</v>
      </c>
      <c r="E78" s="7" t="s">
        <v>56</v>
      </c>
      <c r="F78" s="39" t="s">
        <v>115</v>
      </c>
      <c r="G78" s="40">
        <v>34.03</v>
      </c>
      <c r="H78" s="34"/>
      <c r="I78" s="34"/>
      <c r="J78" s="34"/>
      <c r="K78" s="34"/>
      <c r="L78" s="34"/>
      <c r="M78" s="34"/>
      <c r="N78" s="34"/>
      <c r="O78" s="34"/>
      <c r="P78" s="34"/>
    </row>
    <row r="79" spans="1:16" s="36" customFormat="1" ht="13.5" customHeight="1">
      <c r="A79" s="39">
        <v>74</v>
      </c>
      <c r="B79" s="88">
        <v>25</v>
      </c>
      <c r="C79" s="7" t="s">
        <v>771</v>
      </c>
      <c r="D79" s="7" t="s">
        <v>161</v>
      </c>
      <c r="E79" s="7" t="s">
        <v>56</v>
      </c>
      <c r="F79" s="39" t="s">
        <v>22</v>
      </c>
      <c r="G79" s="40">
        <v>34.07</v>
      </c>
      <c r="H79" s="34"/>
      <c r="I79" s="34"/>
      <c r="J79" s="34"/>
      <c r="K79" s="34"/>
      <c r="L79" s="34"/>
      <c r="M79" s="34"/>
      <c r="N79" s="34"/>
      <c r="O79" s="34"/>
      <c r="P79" s="34"/>
    </row>
    <row r="80" spans="1:16" s="36" customFormat="1" ht="13.5" customHeight="1">
      <c r="A80" s="39">
        <v>75</v>
      </c>
      <c r="B80" s="88">
        <v>26</v>
      </c>
      <c r="C80" s="7" t="s">
        <v>437</v>
      </c>
      <c r="D80" s="7" t="s">
        <v>169</v>
      </c>
      <c r="E80" s="7" t="s">
        <v>46</v>
      </c>
      <c r="F80" s="39" t="s">
        <v>102</v>
      </c>
      <c r="G80" s="40">
        <v>34.08</v>
      </c>
      <c r="H80" s="34"/>
      <c r="I80" s="34"/>
      <c r="J80" s="34"/>
      <c r="K80" s="34"/>
      <c r="L80" s="34"/>
      <c r="M80" s="34"/>
      <c r="N80" s="34"/>
      <c r="O80" s="34"/>
      <c r="P80" s="34"/>
    </row>
    <row r="81" spans="1:7" ht="13.5" customHeight="1">
      <c r="A81" s="39">
        <v>76</v>
      </c>
      <c r="B81" s="88">
        <v>27</v>
      </c>
      <c r="C81" s="7" t="s">
        <v>384</v>
      </c>
      <c r="D81" s="7" t="s">
        <v>170</v>
      </c>
      <c r="E81" s="7" t="s">
        <v>57</v>
      </c>
      <c r="F81" s="39" t="s">
        <v>102</v>
      </c>
      <c r="G81" s="40">
        <v>34.12</v>
      </c>
    </row>
    <row r="82" spans="1:7" ht="13.5" customHeight="1">
      <c r="A82" s="39">
        <v>77</v>
      </c>
      <c r="B82" s="88"/>
      <c r="C82" s="38" t="s">
        <v>713</v>
      </c>
      <c r="D82" s="38" t="s">
        <v>149</v>
      </c>
      <c r="E82" s="38" t="s">
        <v>56</v>
      </c>
      <c r="F82" s="39" t="s">
        <v>394</v>
      </c>
      <c r="G82" s="40">
        <v>34.18</v>
      </c>
    </row>
    <row r="83" spans="1:7" ht="13.5" customHeight="1">
      <c r="A83" s="39">
        <v>78</v>
      </c>
      <c r="B83" s="88"/>
      <c r="C83" s="7" t="s">
        <v>569</v>
      </c>
      <c r="D83" s="7" t="s">
        <v>316</v>
      </c>
      <c r="E83" s="7" t="s">
        <v>57</v>
      </c>
      <c r="F83" s="39" t="s">
        <v>42</v>
      </c>
      <c r="G83" s="40">
        <v>34.2</v>
      </c>
    </row>
    <row r="84" spans="1:7" ht="13.5" customHeight="1">
      <c r="A84" s="39">
        <v>79</v>
      </c>
      <c r="B84" s="88"/>
      <c r="C84" s="7" t="s">
        <v>472</v>
      </c>
      <c r="D84" s="7" t="s">
        <v>176</v>
      </c>
      <c r="E84" s="7" t="s">
        <v>84</v>
      </c>
      <c r="F84" s="39" t="s">
        <v>20</v>
      </c>
      <c r="G84" s="40">
        <v>34.22</v>
      </c>
    </row>
    <row r="85" spans="1:7" ht="13.5" customHeight="1">
      <c r="A85" s="39">
        <v>80</v>
      </c>
      <c r="B85" s="88">
        <v>28</v>
      </c>
      <c r="C85" s="38" t="s">
        <v>280</v>
      </c>
      <c r="D85" s="38" t="s">
        <v>772</v>
      </c>
      <c r="E85" s="38" t="s">
        <v>57</v>
      </c>
      <c r="F85" s="39" t="s">
        <v>103</v>
      </c>
      <c r="G85" s="40">
        <v>34.26</v>
      </c>
    </row>
    <row r="86" spans="1:7" ht="13.5" customHeight="1">
      <c r="A86" s="39">
        <v>81</v>
      </c>
      <c r="B86" s="88"/>
      <c r="C86" s="7" t="s">
        <v>422</v>
      </c>
      <c r="D86" s="7" t="s">
        <v>172</v>
      </c>
      <c r="E86" s="7" t="s">
        <v>56</v>
      </c>
      <c r="F86" s="39" t="s">
        <v>467</v>
      </c>
      <c r="G86" s="40">
        <v>34.28</v>
      </c>
    </row>
    <row r="87" spans="1:7" ht="13.5" customHeight="1">
      <c r="A87" s="39">
        <v>82</v>
      </c>
      <c r="B87" s="88"/>
      <c r="C87" s="7" t="s">
        <v>473</v>
      </c>
      <c r="D87" s="7" t="s">
        <v>185</v>
      </c>
      <c r="E87" s="7" t="s">
        <v>56</v>
      </c>
      <c r="F87" s="39" t="s">
        <v>115</v>
      </c>
      <c r="G87" s="40">
        <v>34.38</v>
      </c>
    </row>
    <row r="88" spans="1:7" ht="13.5" customHeight="1">
      <c r="A88" s="39">
        <v>83</v>
      </c>
      <c r="B88" s="88"/>
      <c r="C88" s="7" t="s">
        <v>173</v>
      </c>
      <c r="D88" s="7" t="s">
        <v>172</v>
      </c>
      <c r="E88" s="7" t="s">
        <v>84</v>
      </c>
      <c r="F88" s="39" t="s">
        <v>18</v>
      </c>
      <c r="G88" s="40">
        <v>34.44</v>
      </c>
    </row>
    <row r="89" spans="1:16" s="36" customFormat="1" ht="13.5" customHeight="1">
      <c r="A89" s="39">
        <v>84</v>
      </c>
      <c r="B89" s="88"/>
      <c r="C89" s="7" t="s">
        <v>773</v>
      </c>
      <c r="D89" s="7" t="s">
        <v>774</v>
      </c>
      <c r="E89" s="7" t="s">
        <v>46</v>
      </c>
      <c r="F89" s="39" t="s">
        <v>22</v>
      </c>
      <c r="G89" s="40">
        <v>34.45</v>
      </c>
      <c r="H89" s="34"/>
      <c r="I89" s="34"/>
      <c r="J89" s="34"/>
      <c r="K89" s="34"/>
      <c r="L89" s="34"/>
      <c r="M89" s="34"/>
      <c r="N89" s="34"/>
      <c r="O89" s="34"/>
      <c r="P89" s="34"/>
    </row>
    <row r="90" spans="1:7" ht="13.5" customHeight="1">
      <c r="A90" s="39">
        <v>85</v>
      </c>
      <c r="B90" s="88">
        <v>29</v>
      </c>
      <c r="C90" s="7" t="s">
        <v>379</v>
      </c>
      <c r="D90" s="7" t="s">
        <v>172</v>
      </c>
      <c r="E90" s="7" t="s">
        <v>59</v>
      </c>
      <c r="F90" s="39" t="s">
        <v>42</v>
      </c>
      <c r="G90" s="40">
        <v>34.48</v>
      </c>
    </row>
    <row r="91" spans="1:7" ht="13.5" customHeight="1">
      <c r="A91" s="39">
        <v>86</v>
      </c>
      <c r="B91" s="88"/>
      <c r="C91" s="7" t="s">
        <v>363</v>
      </c>
      <c r="D91" s="7" t="s">
        <v>137</v>
      </c>
      <c r="E91" s="7" t="s">
        <v>46</v>
      </c>
      <c r="F91" s="39" t="s">
        <v>34</v>
      </c>
      <c r="G91" s="40">
        <v>34.5</v>
      </c>
    </row>
    <row r="92" spans="1:7" ht="13.5" customHeight="1">
      <c r="A92" s="39">
        <v>87</v>
      </c>
      <c r="B92" s="88"/>
      <c r="C92" s="7" t="s">
        <v>775</v>
      </c>
      <c r="D92" s="7" t="s">
        <v>161</v>
      </c>
      <c r="E92" s="7" t="s">
        <v>46</v>
      </c>
      <c r="F92" s="39" t="s">
        <v>22</v>
      </c>
      <c r="G92" s="40">
        <v>34.51</v>
      </c>
    </row>
    <row r="93" spans="1:7" ht="13.5" customHeight="1">
      <c r="A93" s="39">
        <v>88</v>
      </c>
      <c r="B93" s="88">
        <v>30</v>
      </c>
      <c r="C93" s="7" t="s">
        <v>776</v>
      </c>
      <c r="D93" s="7" t="s">
        <v>301</v>
      </c>
      <c r="E93" s="7" t="s">
        <v>46</v>
      </c>
      <c r="F93" s="39" t="s">
        <v>71</v>
      </c>
      <c r="G93" s="40">
        <v>34.53</v>
      </c>
    </row>
    <row r="94" spans="1:7" ht="13.5" customHeight="1">
      <c r="A94" s="39">
        <v>89</v>
      </c>
      <c r="B94" s="88"/>
      <c r="C94" s="38" t="s">
        <v>647</v>
      </c>
      <c r="D94" s="38" t="s">
        <v>495</v>
      </c>
      <c r="E94" s="38" t="s">
        <v>46</v>
      </c>
      <c r="F94" s="39" t="s">
        <v>71</v>
      </c>
      <c r="G94" s="40">
        <v>34.59</v>
      </c>
    </row>
    <row r="95" spans="1:7" ht="13.5" customHeight="1">
      <c r="A95" s="39">
        <v>90</v>
      </c>
      <c r="B95" s="88"/>
      <c r="C95" s="38" t="s">
        <v>136</v>
      </c>
      <c r="D95" s="38" t="s">
        <v>122</v>
      </c>
      <c r="E95" s="38" t="s">
        <v>46</v>
      </c>
      <c r="F95" s="39" t="s">
        <v>26</v>
      </c>
      <c r="G95" s="40">
        <v>35.05</v>
      </c>
    </row>
    <row r="96" spans="1:7" ht="13.5" customHeight="1">
      <c r="A96" s="39">
        <v>91</v>
      </c>
      <c r="B96" s="88">
        <v>31</v>
      </c>
      <c r="C96" s="7" t="s">
        <v>777</v>
      </c>
      <c r="D96" s="7" t="s">
        <v>778</v>
      </c>
      <c r="E96" s="7" t="s">
        <v>58</v>
      </c>
      <c r="F96" s="39" t="s">
        <v>71</v>
      </c>
      <c r="G96" s="40">
        <v>35.06</v>
      </c>
    </row>
    <row r="97" spans="1:7" ht="13.5" customHeight="1">
      <c r="A97" s="39">
        <v>92</v>
      </c>
      <c r="B97" s="88"/>
      <c r="C97" s="7" t="s">
        <v>479</v>
      </c>
      <c r="D97" s="7" t="s">
        <v>560</v>
      </c>
      <c r="E97" s="7" t="s">
        <v>46</v>
      </c>
      <c r="F97" s="39" t="s">
        <v>43</v>
      </c>
      <c r="G97" s="40">
        <v>35.07</v>
      </c>
    </row>
    <row r="98" spans="1:7" ht="13.5" customHeight="1">
      <c r="A98" s="39">
        <v>93</v>
      </c>
      <c r="B98" s="88">
        <v>32</v>
      </c>
      <c r="C98" s="38" t="s">
        <v>399</v>
      </c>
      <c r="D98" s="38" t="s">
        <v>314</v>
      </c>
      <c r="E98" s="38" t="s">
        <v>58</v>
      </c>
      <c r="F98" s="39" t="s">
        <v>22</v>
      </c>
      <c r="G98" s="40">
        <v>35.1</v>
      </c>
    </row>
    <row r="99" spans="1:16" s="36" customFormat="1" ht="13.5" customHeight="1">
      <c r="A99" s="39">
        <v>94</v>
      </c>
      <c r="B99" s="88"/>
      <c r="C99" s="38" t="s">
        <v>779</v>
      </c>
      <c r="D99" s="38" t="s">
        <v>745</v>
      </c>
      <c r="E99" s="7" t="s">
        <v>57</v>
      </c>
      <c r="F99" s="39" t="s">
        <v>16</v>
      </c>
      <c r="G99" s="40">
        <v>35.12</v>
      </c>
      <c r="H99" s="34"/>
      <c r="I99" s="34"/>
      <c r="J99" s="34"/>
      <c r="K99" s="34"/>
      <c r="L99" s="34"/>
      <c r="M99" s="34"/>
      <c r="N99" s="34"/>
      <c r="O99" s="34"/>
      <c r="P99" s="34"/>
    </row>
    <row r="100" spans="1:7" ht="13.5" customHeight="1">
      <c r="A100" s="39">
        <v>95</v>
      </c>
      <c r="B100" s="88"/>
      <c r="C100" s="7" t="s">
        <v>561</v>
      </c>
      <c r="D100" s="7" t="s">
        <v>178</v>
      </c>
      <c r="E100" s="7" t="s">
        <v>84</v>
      </c>
      <c r="F100" s="39" t="s">
        <v>103</v>
      </c>
      <c r="G100" s="40">
        <v>35.22</v>
      </c>
    </row>
    <row r="101" spans="1:16" s="36" customFormat="1" ht="13.5" customHeight="1">
      <c r="A101" s="39">
        <v>96</v>
      </c>
      <c r="B101" s="88" t="s">
        <v>817</v>
      </c>
      <c r="C101" s="38" t="s">
        <v>780</v>
      </c>
      <c r="D101" s="38" t="s">
        <v>781</v>
      </c>
      <c r="E101" s="38" t="s">
        <v>46</v>
      </c>
      <c r="F101" s="39" t="s">
        <v>103</v>
      </c>
      <c r="G101" s="40">
        <v>35.24</v>
      </c>
      <c r="H101" s="34"/>
      <c r="I101" s="34"/>
      <c r="J101" s="34"/>
      <c r="K101" s="34"/>
      <c r="L101" s="34"/>
      <c r="M101" s="34"/>
      <c r="N101" s="34"/>
      <c r="O101" s="34"/>
      <c r="P101" s="34"/>
    </row>
    <row r="102" spans="1:16" s="36" customFormat="1" ht="13.5" customHeight="1">
      <c r="A102" s="39">
        <v>97</v>
      </c>
      <c r="B102" s="88"/>
      <c r="C102" s="38" t="s">
        <v>480</v>
      </c>
      <c r="D102" s="38" t="s">
        <v>152</v>
      </c>
      <c r="E102" s="38" t="s">
        <v>46</v>
      </c>
      <c r="F102" s="39" t="s">
        <v>34</v>
      </c>
      <c r="G102" s="40">
        <v>35.25</v>
      </c>
      <c r="H102" s="34"/>
      <c r="I102" s="34"/>
      <c r="J102" s="34"/>
      <c r="K102" s="34"/>
      <c r="L102" s="34"/>
      <c r="M102" s="34"/>
      <c r="N102" s="34"/>
      <c r="O102" s="34"/>
      <c r="P102" s="34"/>
    </row>
    <row r="103" spans="1:7" ht="13.5" customHeight="1">
      <c r="A103" s="39">
        <v>98</v>
      </c>
      <c r="B103" s="88">
        <v>33</v>
      </c>
      <c r="C103" s="7" t="s">
        <v>157</v>
      </c>
      <c r="D103" s="7" t="s">
        <v>383</v>
      </c>
      <c r="E103" s="7" t="s">
        <v>46</v>
      </c>
      <c r="F103" s="39" t="s">
        <v>34</v>
      </c>
      <c r="G103" s="40">
        <v>35.26</v>
      </c>
    </row>
    <row r="104" spans="1:16" s="36" customFormat="1" ht="13.5" customHeight="1">
      <c r="A104" s="39">
        <v>99</v>
      </c>
      <c r="B104" s="88"/>
      <c r="C104" s="7" t="s">
        <v>225</v>
      </c>
      <c r="D104" s="7" t="s">
        <v>133</v>
      </c>
      <c r="E104" s="7" t="s">
        <v>46</v>
      </c>
      <c r="F104" s="39" t="s">
        <v>25</v>
      </c>
      <c r="G104" s="40">
        <v>35.39</v>
      </c>
      <c r="H104" s="34"/>
      <c r="I104" s="34"/>
      <c r="J104" s="34"/>
      <c r="K104" s="34"/>
      <c r="L104" s="34"/>
      <c r="M104" s="34"/>
      <c r="N104" s="34"/>
      <c r="O104" s="34"/>
      <c r="P104" s="34"/>
    </row>
    <row r="105" spans="1:7" ht="13.5" customHeight="1">
      <c r="A105" s="39">
        <v>100</v>
      </c>
      <c r="B105" s="88"/>
      <c r="C105" s="7" t="s">
        <v>782</v>
      </c>
      <c r="D105" s="7" t="s">
        <v>783</v>
      </c>
      <c r="E105" s="7" t="s">
        <v>46</v>
      </c>
      <c r="F105" s="39" t="s">
        <v>22</v>
      </c>
      <c r="G105" s="40">
        <v>35.42</v>
      </c>
    </row>
    <row r="106" spans="1:16" s="36" customFormat="1" ht="13.5" customHeight="1">
      <c r="A106" s="39">
        <v>101</v>
      </c>
      <c r="B106" s="88"/>
      <c r="C106" s="38" t="s">
        <v>481</v>
      </c>
      <c r="D106" s="38" t="s">
        <v>482</v>
      </c>
      <c r="E106" s="38" t="s">
        <v>56</v>
      </c>
      <c r="F106" s="39" t="s">
        <v>42</v>
      </c>
      <c r="G106" s="40">
        <v>35.44</v>
      </c>
      <c r="H106" s="34"/>
      <c r="I106" s="34"/>
      <c r="J106" s="34"/>
      <c r="K106" s="34"/>
      <c r="L106" s="34"/>
      <c r="M106" s="34"/>
      <c r="N106" s="34"/>
      <c r="O106" s="34"/>
      <c r="P106" s="34"/>
    </row>
    <row r="107" spans="1:16" s="36" customFormat="1" ht="13.5" customHeight="1">
      <c r="A107" s="39">
        <v>102</v>
      </c>
      <c r="B107" s="88"/>
      <c r="C107" s="38" t="s">
        <v>487</v>
      </c>
      <c r="D107" s="7" t="s">
        <v>320</v>
      </c>
      <c r="E107" s="7" t="s">
        <v>46</v>
      </c>
      <c r="F107" s="39" t="s">
        <v>22</v>
      </c>
      <c r="G107" s="40">
        <v>35.5</v>
      </c>
      <c r="H107" s="34"/>
      <c r="I107" s="34"/>
      <c r="J107" s="34"/>
      <c r="K107" s="34"/>
      <c r="L107" s="34"/>
      <c r="M107" s="34"/>
      <c r="N107" s="34"/>
      <c r="O107" s="34"/>
      <c r="P107" s="34"/>
    </row>
    <row r="108" spans="1:16" s="36" customFormat="1" ht="13.5" customHeight="1">
      <c r="A108" s="39">
        <v>103</v>
      </c>
      <c r="B108" s="88"/>
      <c r="C108" s="7" t="s">
        <v>202</v>
      </c>
      <c r="D108" s="7" t="s">
        <v>201</v>
      </c>
      <c r="E108" s="7" t="s">
        <v>56</v>
      </c>
      <c r="F108" s="39" t="s">
        <v>39</v>
      </c>
      <c r="G108" s="40">
        <v>35.53</v>
      </c>
      <c r="H108" s="34"/>
      <c r="I108" s="34"/>
      <c r="J108" s="34"/>
      <c r="K108" s="34"/>
      <c r="L108" s="34"/>
      <c r="M108" s="34"/>
      <c r="N108" s="34"/>
      <c r="O108" s="34"/>
      <c r="P108" s="34"/>
    </row>
    <row r="109" spans="1:16" s="36" customFormat="1" ht="13.5" customHeight="1">
      <c r="A109" s="39">
        <v>104</v>
      </c>
      <c r="B109" s="88"/>
      <c r="C109" s="7" t="s">
        <v>432</v>
      </c>
      <c r="D109" s="7" t="s">
        <v>138</v>
      </c>
      <c r="E109" s="38" t="s">
        <v>46</v>
      </c>
      <c r="F109" s="39" t="s">
        <v>394</v>
      </c>
      <c r="G109" s="40">
        <v>35.59</v>
      </c>
      <c r="H109" s="34"/>
      <c r="I109" s="34"/>
      <c r="J109" s="34"/>
      <c r="K109" s="34"/>
      <c r="L109" s="34"/>
      <c r="M109" s="34"/>
      <c r="N109" s="34"/>
      <c r="O109" s="34"/>
      <c r="P109" s="34"/>
    </row>
    <row r="110" spans="1:7" ht="13.5" customHeight="1">
      <c r="A110" s="39">
        <v>105</v>
      </c>
      <c r="B110" s="88"/>
      <c r="C110" s="7" t="s">
        <v>417</v>
      </c>
      <c r="D110" s="7" t="s">
        <v>183</v>
      </c>
      <c r="E110" s="7" t="s">
        <v>56</v>
      </c>
      <c r="F110" s="39" t="s">
        <v>20</v>
      </c>
      <c r="G110" s="40">
        <v>36</v>
      </c>
    </row>
    <row r="111" spans="1:7" ht="13.5" customHeight="1">
      <c r="A111" s="39">
        <v>106</v>
      </c>
      <c r="B111" s="88"/>
      <c r="C111" s="39" t="s">
        <v>784</v>
      </c>
      <c r="D111" s="39" t="s">
        <v>181</v>
      </c>
      <c r="E111" s="38" t="s">
        <v>46</v>
      </c>
      <c r="F111" s="39" t="s">
        <v>25</v>
      </c>
      <c r="G111" s="40">
        <v>36</v>
      </c>
    </row>
    <row r="112" spans="1:7" ht="13.5" customHeight="1">
      <c r="A112" s="39">
        <v>107</v>
      </c>
      <c r="B112" s="88"/>
      <c r="C112" s="7" t="s">
        <v>785</v>
      </c>
      <c r="D112" s="7" t="s">
        <v>786</v>
      </c>
      <c r="E112" s="7" t="s">
        <v>59</v>
      </c>
      <c r="F112" s="39" t="s">
        <v>26</v>
      </c>
      <c r="G112" s="40">
        <v>36.06</v>
      </c>
    </row>
    <row r="113" spans="1:16" s="36" customFormat="1" ht="13.5" customHeight="1">
      <c r="A113" s="39">
        <v>108</v>
      </c>
      <c r="B113" s="88">
        <v>34</v>
      </c>
      <c r="C113" s="7" t="s">
        <v>611</v>
      </c>
      <c r="D113" s="7" t="s">
        <v>203</v>
      </c>
      <c r="E113" s="7" t="s">
        <v>56</v>
      </c>
      <c r="F113" s="39" t="s">
        <v>102</v>
      </c>
      <c r="G113" s="40">
        <v>36.07</v>
      </c>
      <c r="H113" s="34"/>
      <c r="I113" s="34"/>
      <c r="J113" s="34"/>
      <c r="K113" s="34"/>
      <c r="L113" s="34"/>
      <c r="M113" s="34"/>
      <c r="N113" s="34"/>
      <c r="O113" s="34"/>
      <c r="P113" s="34"/>
    </row>
    <row r="114" spans="1:7" ht="13.5" customHeight="1">
      <c r="A114" s="39">
        <v>109</v>
      </c>
      <c r="B114" s="88"/>
      <c r="C114" s="38" t="s">
        <v>787</v>
      </c>
      <c r="D114" s="38" t="s">
        <v>203</v>
      </c>
      <c r="E114" s="38" t="s">
        <v>46</v>
      </c>
      <c r="F114" s="39" t="s">
        <v>22</v>
      </c>
      <c r="G114" s="40">
        <v>36.12</v>
      </c>
    </row>
    <row r="115" spans="1:7" ht="13.5" customHeight="1">
      <c r="A115" s="39">
        <v>110</v>
      </c>
      <c r="B115" s="88"/>
      <c r="C115" s="7" t="s">
        <v>457</v>
      </c>
      <c r="D115" s="7" t="s">
        <v>128</v>
      </c>
      <c r="E115" s="7" t="s">
        <v>56</v>
      </c>
      <c r="F115" s="39" t="s">
        <v>115</v>
      </c>
      <c r="G115" s="40">
        <v>36.12</v>
      </c>
    </row>
    <row r="116" spans="1:7" ht="13.5" customHeight="1">
      <c r="A116" s="39">
        <v>111</v>
      </c>
      <c r="B116" s="88" t="s">
        <v>818</v>
      </c>
      <c r="C116" s="7" t="s">
        <v>446</v>
      </c>
      <c r="D116" s="7" t="s">
        <v>447</v>
      </c>
      <c r="E116" s="7" t="s">
        <v>46</v>
      </c>
      <c r="F116" s="39" t="s">
        <v>102</v>
      </c>
      <c r="G116" s="40">
        <v>36.14</v>
      </c>
    </row>
    <row r="117" spans="1:7" ht="13.5" customHeight="1">
      <c r="A117" s="39">
        <v>112</v>
      </c>
      <c r="B117" s="88">
        <v>35</v>
      </c>
      <c r="C117" s="7" t="s">
        <v>788</v>
      </c>
      <c r="D117" s="38" t="s">
        <v>789</v>
      </c>
      <c r="E117" s="7" t="s">
        <v>56</v>
      </c>
      <c r="F117" s="39" t="s">
        <v>22</v>
      </c>
      <c r="G117" s="40">
        <v>36.15</v>
      </c>
    </row>
    <row r="118" spans="1:16" s="36" customFormat="1" ht="13.5" customHeight="1">
      <c r="A118" s="39">
        <v>113</v>
      </c>
      <c r="B118" s="88"/>
      <c r="C118" s="7" t="s">
        <v>684</v>
      </c>
      <c r="D118" s="7" t="s">
        <v>308</v>
      </c>
      <c r="E118" s="7" t="s">
        <v>46</v>
      </c>
      <c r="F118" s="39" t="s">
        <v>22</v>
      </c>
      <c r="G118" s="40">
        <v>36.18</v>
      </c>
      <c r="H118" s="34"/>
      <c r="I118" s="34"/>
      <c r="J118" s="34"/>
      <c r="K118" s="34"/>
      <c r="L118" s="34"/>
      <c r="M118" s="34"/>
      <c r="N118" s="34"/>
      <c r="O118" s="34"/>
      <c r="P118" s="34"/>
    </row>
    <row r="119" spans="1:7" ht="13.5" customHeight="1">
      <c r="A119" s="39">
        <v>114</v>
      </c>
      <c r="B119" s="88"/>
      <c r="C119" s="38" t="s">
        <v>790</v>
      </c>
      <c r="D119" s="38" t="s">
        <v>466</v>
      </c>
      <c r="E119" s="38" t="s">
        <v>58</v>
      </c>
      <c r="F119" s="39" t="s">
        <v>42</v>
      </c>
      <c r="G119" s="40">
        <v>36.2</v>
      </c>
    </row>
    <row r="120" spans="1:7" ht="13.5" customHeight="1">
      <c r="A120" s="39">
        <v>115</v>
      </c>
      <c r="B120" s="88"/>
      <c r="C120" s="7" t="s">
        <v>647</v>
      </c>
      <c r="D120" s="7" t="s">
        <v>482</v>
      </c>
      <c r="E120" s="7" t="s">
        <v>46</v>
      </c>
      <c r="F120" s="39" t="s">
        <v>15</v>
      </c>
      <c r="G120" s="40">
        <v>36.21</v>
      </c>
    </row>
    <row r="121" spans="1:7" ht="13.5" customHeight="1">
      <c r="A121" s="39">
        <v>116</v>
      </c>
      <c r="B121" s="88"/>
      <c r="C121" s="7" t="s">
        <v>177</v>
      </c>
      <c r="D121" s="7" t="s">
        <v>175</v>
      </c>
      <c r="E121" s="7" t="s">
        <v>84</v>
      </c>
      <c r="F121" s="39" t="s">
        <v>20</v>
      </c>
      <c r="G121" s="40">
        <v>36.22</v>
      </c>
    </row>
    <row r="122" spans="1:7" ht="13.5" customHeight="1">
      <c r="A122" s="39">
        <v>117</v>
      </c>
      <c r="B122" s="88">
        <v>36</v>
      </c>
      <c r="C122" s="7" t="s">
        <v>695</v>
      </c>
      <c r="D122" s="7" t="s">
        <v>791</v>
      </c>
      <c r="E122" s="7" t="s">
        <v>58</v>
      </c>
      <c r="F122" s="39" t="s">
        <v>71</v>
      </c>
      <c r="G122" s="40">
        <v>36.37</v>
      </c>
    </row>
    <row r="123" spans="1:7" ht="13.5" customHeight="1">
      <c r="A123" s="39">
        <v>118</v>
      </c>
      <c r="B123" s="88"/>
      <c r="C123" s="7" t="s">
        <v>792</v>
      </c>
      <c r="D123" s="7" t="s">
        <v>793</v>
      </c>
      <c r="E123" s="7" t="s">
        <v>57</v>
      </c>
      <c r="F123" s="39" t="s">
        <v>26</v>
      </c>
      <c r="G123" s="40">
        <v>36.39</v>
      </c>
    </row>
    <row r="124" spans="1:7" ht="13.5" customHeight="1">
      <c r="A124" s="39">
        <v>119</v>
      </c>
      <c r="B124" s="88"/>
      <c r="C124" s="7" t="s">
        <v>184</v>
      </c>
      <c r="D124" s="7" t="s">
        <v>179</v>
      </c>
      <c r="E124" s="7" t="s">
        <v>46</v>
      </c>
      <c r="F124" s="39" t="s">
        <v>22</v>
      </c>
      <c r="G124" s="40">
        <v>36.45</v>
      </c>
    </row>
    <row r="125" spans="1:7" ht="13.5" customHeight="1">
      <c r="A125" s="39">
        <v>120</v>
      </c>
      <c r="B125" s="88"/>
      <c r="C125" s="7" t="s">
        <v>434</v>
      </c>
      <c r="D125" s="7" t="s">
        <v>435</v>
      </c>
      <c r="E125" s="7" t="s">
        <v>58</v>
      </c>
      <c r="F125" s="39" t="s">
        <v>103</v>
      </c>
      <c r="G125" s="40">
        <v>36.47</v>
      </c>
    </row>
    <row r="126" spans="1:16" s="36" customFormat="1" ht="13.5" customHeight="1">
      <c r="A126" s="39">
        <v>121</v>
      </c>
      <c r="B126" s="88"/>
      <c r="C126" s="38" t="s">
        <v>794</v>
      </c>
      <c r="D126" s="38" t="s">
        <v>318</v>
      </c>
      <c r="E126" s="38" t="s">
        <v>46</v>
      </c>
      <c r="F126" s="39" t="s">
        <v>25</v>
      </c>
      <c r="G126" s="40">
        <v>36.5</v>
      </c>
      <c r="H126" s="34"/>
      <c r="I126" s="34"/>
      <c r="J126" s="34"/>
      <c r="K126" s="34"/>
      <c r="L126" s="34"/>
      <c r="M126" s="34"/>
      <c r="N126" s="34"/>
      <c r="O126" s="34"/>
      <c r="P126" s="34"/>
    </row>
    <row r="127" spans="1:7" ht="13.5" customHeight="1">
      <c r="A127" s="39">
        <v>122</v>
      </c>
      <c r="B127" s="88">
        <v>37</v>
      </c>
      <c r="C127" s="38" t="s">
        <v>486</v>
      </c>
      <c r="D127" s="38" t="s">
        <v>187</v>
      </c>
      <c r="E127" s="7" t="s">
        <v>57</v>
      </c>
      <c r="F127" s="39" t="s">
        <v>22</v>
      </c>
      <c r="G127" s="40">
        <v>36.51</v>
      </c>
    </row>
    <row r="128" spans="1:7" ht="13.5" customHeight="1">
      <c r="A128" s="39">
        <v>123</v>
      </c>
      <c r="B128" s="88"/>
      <c r="C128" s="7" t="s">
        <v>433</v>
      </c>
      <c r="D128" s="7" t="s">
        <v>178</v>
      </c>
      <c r="E128" s="7" t="s">
        <v>57</v>
      </c>
      <c r="F128" s="39" t="s">
        <v>39</v>
      </c>
      <c r="G128" s="40">
        <v>37.02</v>
      </c>
    </row>
    <row r="129" spans="1:7" ht="13.5" customHeight="1">
      <c r="A129" s="39">
        <v>124</v>
      </c>
      <c r="B129" s="88"/>
      <c r="C129" s="7" t="s">
        <v>478</v>
      </c>
      <c r="D129" s="7" t="s">
        <v>195</v>
      </c>
      <c r="E129" s="7" t="s">
        <v>84</v>
      </c>
      <c r="F129" s="39" t="s">
        <v>115</v>
      </c>
      <c r="G129" s="40">
        <v>37.22</v>
      </c>
    </row>
    <row r="130" spans="1:7" ht="13.5" customHeight="1">
      <c r="A130" s="39">
        <v>125</v>
      </c>
      <c r="B130" s="88"/>
      <c r="C130" s="7" t="s">
        <v>699</v>
      </c>
      <c r="D130" s="7" t="s">
        <v>161</v>
      </c>
      <c r="E130" s="7" t="s">
        <v>106</v>
      </c>
      <c r="F130" s="39" t="s">
        <v>18</v>
      </c>
      <c r="G130" s="40">
        <v>37.24</v>
      </c>
    </row>
    <row r="131" spans="1:7" ht="13.5" customHeight="1">
      <c r="A131" s="39">
        <v>126</v>
      </c>
      <c r="B131" s="88"/>
      <c r="C131" s="38" t="s">
        <v>431</v>
      </c>
      <c r="D131" s="38" t="s">
        <v>137</v>
      </c>
      <c r="E131" s="38" t="s">
        <v>46</v>
      </c>
      <c r="F131" s="39" t="s">
        <v>42</v>
      </c>
      <c r="G131" s="40">
        <v>37.29</v>
      </c>
    </row>
    <row r="132" spans="1:7" ht="13.5" customHeight="1">
      <c r="A132" s="39">
        <v>127</v>
      </c>
      <c r="B132" s="88"/>
      <c r="C132" s="7" t="s">
        <v>795</v>
      </c>
      <c r="D132" s="7" t="s">
        <v>171</v>
      </c>
      <c r="E132" s="7" t="s">
        <v>84</v>
      </c>
      <c r="F132" s="39" t="s">
        <v>22</v>
      </c>
      <c r="G132" s="40">
        <v>37.31</v>
      </c>
    </row>
    <row r="133" spans="1:7" ht="13.5" customHeight="1">
      <c r="A133" s="39">
        <v>128</v>
      </c>
      <c r="B133" s="88">
        <v>38</v>
      </c>
      <c r="C133" s="7" t="s">
        <v>640</v>
      </c>
      <c r="D133" s="7" t="s">
        <v>178</v>
      </c>
      <c r="E133" s="7" t="s">
        <v>59</v>
      </c>
      <c r="F133" s="39" t="s">
        <v>71</v>
      </c>
      <c r="G133" s="40">
        <v>37.36</v>
      </c>
    </row>
    <row r="134" spans="1:7" ht="13.5" customHeight="1">
      <c r="A134" s="39">
        <v>129</v>
      </c>
      <c r="B134" s="88"/>
      <c r="C134" s="7" t="s">
        <v>436</v>
      </c>
      <c r="D134" s="7" t="s">
        <v>148</v>
      </c>
      <c r="E134" s="7" t="s">
        <v>46</v>
      </c>
      <c r="F134" s="39" t="s">
        <v>405</v>
      </c>
      <c r="G134" s="40">
        <v>37.41</v>
      </c>
    </row>
    <row r="135" spans="1:7" ht="13.5" customHeight="1">
      <c r="A135" s="39">
        <v>130</v>
      </c>
      <c r="B135" s="88"/>
      <c r="C135" s="7" t="s">
        <v>377</v>
      </c>
      <c r="D135" s="7" t="s">
        <v>385</v>
      </c>
      <c r="E135" s="7" t="s">
        <v>57</v>
      </c>
      <c r="F135" s="39" t="s">
        <v>467</v>
      </c>
      <c r="G135" s="40">
        <v>37.43</v>
      </c>
    </row>
    <row r="136" spans="1:14" s="36" customFormat="1" ht="13.5" customHeight="1">
      <c r="A136" s="39">
        <v>131</v>
      </c>
      <c r="B136" s="88"/>
      <c r="C136" s="7" t="s">
        <v>190</v>
      </c>
      <c r="D136" s="7" t="s">
        <v>189</v>
      </c>
      <c r="E136" s="7" t="s">
        <v>59</v>
      </c>
      <c r="F136" s="39" t="s">
        <v>16</v>
      </c>
      <c r="G136" s="40">
        <v>37.44</v>
      </c>
      <c r="H136" s="34"/>
      <c r="I136" s="34"/>
      <c r="J136" s="34"/>
      <c r="K136" s="34"/>
      <c r="L136" s="34"/>
      <c r="M136" s="34"/>
      <c r="N136" s="34"/>
    </row>
    <row r="137" spans="1:7" ht="13.5" customHeight="1">
      <c r="A137" s="39">
        <v>132</v>
      </c>
      <c r="B137" s="88"/>
      <c r="C137" s="7" t="s">
        <v>796</v>
      </c>
      <c r="D137" s="7" t="s">
        <v>203</v>
      </c>
      <c r="E137" s="7" t="s">
        <v>46</v>
      </c>
      <c r="F137" s="39" t="s">
        <v>34</v>
      </c>
      <c r="G137" s="40">
        <v>38.07</v>
      </c>
    </row>
    <row r="138" spans="1:7" ht="13.5" customHeight="1">
      <c r="A138" s="39">
        <v>133</v>
      </c>
      <c r="B138" s="88"/>
      <c r="C138" s="38" t="s">
        <v>164</v>
      </c>
      <c r="D138" s="38" t="s">
        <v>186</v>
      </c>
      <c r="E138" s="7" t="s">
        <v>58</v>
      </c>
      <c r="F138" s="39" t="s">
        <v>39</v>
      </c>
      <c r="G138" s="40">
        <v>38.1</v>
      </c>
    </row>
    <row r="139" spans="1:14" s="36" customFormat="1" ht="13.5" customHeight="1">
      <c r="A139" s="39">
        <v>134</v>
      </c>
      <c r="B139" s="88"/>
      <c r="C139" s="7" t="s">
        <v>719</v>
      </c>
      <c r="D139" s="7" t="s">
        <v>797</v>
      </c>
      <c r="E139" s="7" t="s">
        <v>57</v>
      </c>
      <c r="F139" s="39" t="s">
        <v>100</v>
      </c>
      <c r="G139" s="40">
        <v>38.24</v>
      </c>
      <c r="H139" s="34"/>
      <c r="I139" s="34"/>
      <c r="J139" s="34"/>
      <c r="K139" s="34"/>
      <c r="L139" s="34"/>
      <c r="M139" s="34"/>
      <c r="N139" s="34"/>
    </row>
    <row r="140" spans="1:7" ht="13.5" customHeight="1">
      <c r="A140" s="39">
        <v>135</v>
      </c>
      <c r="B140" s="88"/>
      <c r="C140" s="7" t="s">
        <v>478</v>
      </c>
      <c r="D140" s="7" t="s">
        <v>249</v>
      </c>
      <c r="E140" s="7" t="s">
        <v>57</v>
      </c>
      <c r="F140" s="39" t="s">
        <v>34</v>
      </c>
      <c r="G140" s="40">
        <v>38.26</v>
      </c>
    </row>
    <row r="141" spans="1:7" ht="13.5" customHeight="1">
      <c r="A141" s="39">
        <v>136</v>
      </c>
      <c r="B141" s="88"/>
      <c r="C141" s="7" t="s">
        <v>606</v>
      </c>
      <c r="D141" s="7" t="s">
        <v>188</v>
      </c>
      <c r="E141" s="7" t="s">
        <v>57</v>
      </c>
      <c r="F141" s="39" t="s">
        <v>103</v>
      </c>
      <c r="G141" s="40">
        <v>38.28</v>
      </c>
    </row>
    <row r="142" spans="1:14" s="36" customFormat="1" ht="13.5" customHeight="1">
      <c r="A142" s="39">
        <v>137</v>
      </c>
      <c r="B142" s="88"/>
      <c r="C142" s="7" t="s">
        <v>120</v>
      </c>
      <c r="D142" s="7" t="s">
        <v>152</v>
      </c>
      <c r="E142" s="7" t="s">
        <v>84</v>
      </c>
      <c r="F142" s="39" t="s">
        <v>42</v>
      </c>
      <c r="G142" s="40">
        <v>38.59</v>
      </c>
      <c r="H142" s="34"/>
      <c r="I142" s="34"/>
      <c r="J142" s="34"/>
      <c r="K142" s="34"/>
      <c r="L142" s="34"/>
      <c r="M142" s="34"/>
      <c r="N142" s="34"/>
    </row>
    <row r="143" spans="1:7" ht="13.5" customHeight="1">
      <c r="A143" s="39">
        <v>138</v>
      </c>
      <c r="B143" s="88"/>
      <c r="C143" s="7" t="s">
        <v>798</v>
      </c>
      <c r="D143" s="7" t="s">
        <v>148</v>
      </c>
      <c r="E143" s="7" t="s">
        <v>46</v>
      </c>
      <c r="F143" s="39" t="s">
        <v>20</v>
      </c>
      <c r="G143" s="40">
        <v>39.22</v>
      </c>
    </row>
    <row r="144" spans="1:7" ht="13.5" customHeight="1">
      <c r="A144" s="39">
        <v>139</v>
      </c>
      <c r="B144" s="88"/>
      <c r="C144" s="7" t="s">
        <v>382</v>
      </c>
      <c r="D144" s="7" t="s">
        <v>139</v>
      </c>
      <c r="E144" s="7" t="s">
        <v>58</v>
      </c>
      <c r="F144" s="39" t="s">
        <v>15</v>
      </c>
      <c r="G144" s="40">
        <v>39.3</v>
      </c>
    </row>
    <row r="145" spans="1:7" ht="13.5" customHeight="1">
      <c r="A145" s="39">
        <v>140</v>
      </c>
      <c r="B145" s="88"/>
      <c r="C145" s="7" t="s">
        <v>358</v>
      </c>
      <c r="D145" s="7" t="s">
        <v>192</v>
      </c>
      <c r="E145" s="7" t="s">
        <v>57</v>
      </c>
      <c r="F145" s="39" t="s">
        <v>115</v>
      </c>
      <c r="G145" s="40">
        <v>39.45</v>
      </c>
    </row>
    <row r="146" spans="1:7" ht="13.5" customHeight="1">
      <c r="A146" s="39">
        <v>141</v>
      </c>
      <c r="B146" s="88"/>
      <c r="C146" s="7" t="s">
        <v>440</v>
      </c>
      <c r="D146" s="7" t="s">
        <v>174</v>
      </c>
      <c r="E146" s="7" t="s">
        <v>59</v>
      </c>
      <c r="F146" s="39" t="s">
        <v>39</v>
      </c>
      <c r="G146" s="40">
        <v>39.46</v>
      </c>
    </row>
    <row r="147" spans="1:7" ht="13.5" customHeight="1">
      <c r="A147" s="39">
        <v>142</v>
      </c>
      <c r="B147" s="88"/>
      <c r="C147" s="7" t="s">
        <v>568</v>
      </c>
      <c r="D147" s="7" t="s">
        <v>140</v>
      </c>
      <c r="E147" s="7" t="s">
        <v>56</v>
      </c>
      <c r="F147" s="39" t="s">
        <v>39</v>
      </c>
      <c r="G147" s="40">
        <v>40.1</v>
      </c>
    </row>
    <row r="148" spans="1:7" ht="13.5" customHeight="1">
      <c r="A148" s="39">
        <v>143</v>
      </c>
      <c r="B148" s="88"/>
      <c r="C148" s="7" t="s">
        <v>317</v>
      </c>
      <c r="D148" s="7" t="s">
        <v>191</v>
      </c>
      <c r="E148" s="7" t="s">
        <v>84</v>
      </c>
      <c r="F148" s="39" t="s">
        <v>40</v>
      </c>
      <c r="G148" s="40">
        <v>40.16</v>
      </c>
    </row>
    <row r="149" spans="1:14" s="36" customFormat="1" ht="13.5" customHeight="1">
      <c r="A149" s="39">
        <v>144</v>
      </c>
      <c r="B149" s="69"/>
      <c r="C149" s="7" t="s">
        <v>490</v>
      </c>
      <c r="D149" s="7" t="s">
        <v>491</v>
      </c>
      <c r="E149" s="7" t="s">
        <v>59</v>
      </c>
      <c r="F149" s="39" t="s">
        <v>16</v>
      </c>
      <c r="G149" s="40">
        <v>41.24</v>
      </c>
      <c r="H149" s="34"/>
      <c r="J149" s="34"/>
      <c r="K149" s="34"/>
      <c r="L149" s="34"/>
      <c r="M149" s="34"/>
      <c r="N149" s="34"/>
    </row>
    <row r="150" spans="1:7" ht="13.5" customHeight="1">
      <c r="A150" s="39">
        <v>145</v>
      </c>
      <c r="B150" s="69"/>
      <c r="C150" s="7" t="s">
        <v>799</v>
      </c>
      <c r="D150" s="7" t="s">
        <v>800</v>
      </c>
      <c r="E150" s="7" t="s">
        <v>84</v>
      </c>
      <c r="F150" s="39" t="s">
        <v>114</v>
      </c>
      <c r="G150" s="40">
        <v>41.35</v>
      </c>
    </row>
    <row r="151" spans="1:14" s="36" customFormat="1" ht="13.5" customHeight="1">
      <c r="A151" s="39">
        <v>146</v>
      </c>
      <c r="B151" s="69"/>
      <c r="C151" s="7" t="s">
        <v>755</v>
      </c>
      <c r="D151" s="7" t="s">
        <v>171</v>
      </c>
      <c r="E151" s="7" t="s">
        <v>84</v>
      </c>
      <c r="F151" s="39" t="s">
        <v>27</v>
      </c>
      <c r="G151" s="40">
        <v>41.4</v>
      </c>
      <c r="H151" s="34"/>
      <c r="J151" s="34"/>
      <c r="K151" s="34"/>
      <c r="L151" s="34"/>
      <c r="M151" s="34"/>
      <c r="N151" s="34"/>
    </row>
    <row r="152" spans="1:7" ht="13.5" customHeight="1">
      <c r="A152" s="39">
        <v>147</v>
      </c>
      <c r="B152" s="69"/>
      <c r="C152" s="7" t="s">
        <v>801</v>
      </c>
      <c r="D152" s="7" t="s">
        <v>802</v>
      </c>
      <c r="E152" s="7" t="s">
        <v>84</v>
      </c>
      <c r="F152" s="39" t="s">
        <v>394</v>
      </c>
      <c r="G152" s="40">
        <v>41.53</v>
      </c>
    </row>
    <row r="153" spans="1:7" ht="13.5" customHeight="1">
      <c r="A153" s="39">
        <v>148</v>
      </c>
      <c r="B153" s="69"/>
      <c r="C153" s="38" t="s">
        <v>803</v>
      </c>
      <c r="D153" s="38" t="s">
        <v>485</v>
      </c>
      <c r="E153" s="38" t="s">
        <v>46</v>
      </c>
      <c r="F153" s="39" t="s">
        <v>34</v>
      </c>
      <c r="G153" s="40">
        <v>42.29</v>
      </c>
    </row>
    <row r="154" spans="1:7" ht="13.5" customHeight="1">
      <c r="A154" s="39">
        <v>149</v>
      </c>
      <c r="B154" s="69">
        <v>39</v>
      </c>
      <c r="C154" s="7" t="s">
        <v>134</v>
      </c>
      <c r="D154" s="7" t="s">
        <v>174</v>
      </c>
      <c r="E154" s="7" t="s">
        <v>106</v>
      </c>
      <c r="F154" s="39" t="s">
        <v>22</v>
      </c>
      <c r="G154" s="40">
        <v>42.41</v>
      </c>
    </row>
    <row r="155" spans="1:7" ht="13.5" customHeight="1">
      <c r="A155" s="39">
        <v>150</v>
      </c>
      <c r="B155" s="69"/>
      <c r="C155" s="7" t="s">
        <v>387</v>
      </c>
      <c r="D155" s="7" t="s">
        <v>220</v>
      </c>
      <c r="E155" s="7" t="s">
        <v>106</v>
      </c>
      <c r="F155" s="39" t="s">
        <v>26</v>
      </c>
      <c r="G155" s="40">
        <v>43.02</v>
      </c>
    </row>
    <row r="156" spans="1:7" ht="13.5" customHeight="1">
      <c r="A156" s="39">
        <v>151</v>
      </c>
      <c r="B156" s="69"/>
      <c r="C156" s="7" t="s">
        <v>804</v>
      </c>
      <c r="D156" s="7" t="s">
        <v>149</v>
      </c>
      <c r="E156" s="7" t="s">
        <v>57</v>
      </c>
      <c r="F156" s="39" t="s">
        <v>43</v>
      </c>
      <c r="G156" s="40">
        <v>43.28</v>
      </c>
    </row>
    <row r="157" spans="1:7" ht="13.5" customHeight="1">
      <c r="A157" s="39">
        <v>152</v>
      </c>
      <c r="B157" s="69"/>
      <c r="C157" s="7" t="s">
        <v>724</v>
      </c>
      <c r="D157" s="7" t="s">
        <v>161</v>
      </c>
      <c r="E157" s="7" t="s">
        <v>84</v>
      </c>
      <c r="F157" s="39" t="s">
        <v>71</v>
      </c>
      <c r="G157" s="40">
        <v>43.32</v>
      </c>
    </row>
    <row r="158" spans="1:14" s="36" customFormat="1" ht="13.5" customHeight="1">
      <c r="A158" s="39">
        <v>153</v>
      </c>
      <c r="B158" s="69"/>
      <c r="C158" s="7" t="s">
        <v>805</v>
      </c>
      <c r="D158" s="7" t="s">
        <v>806</v>
      </c>
      <c r="E158" s="7" t="s">
        <v>106</v>
      </c>
      <c r="F158" s="39" t="s">
        <v>18</v>
      </c>
      <c r="G158" s="40">
        <v>44.46</v>
      </c>
      <c r="H158" s="34"/>
      <c r="J158" s="34"/>
      <c r="K158" s="34"/>
      <c r="L158" s="34"/>
      <c r="M158" s="34"/>
      <c r="N158" s="34"/>
    </row>
    <row r="159" spans="1:14" s="36" customFormat="1" ht="13.5" customHeight="1">
      <c r="A159" s="39">
        <v>154</v>
      </c>
      <c r="B159" s="69"/>
      <c r="C159" s="7" t="s">
        <v>165</v>
      </c>
      <c r="D159" s="7" t="s">
        <v>175</v>
      </c>
      <c r="E159" s="7" t="s">
        <v>59</v>
      </c>
      <c r="F159" s="39" t="s">
        <v>20</v>
      </c>
      <c r="G159" s="40">
        <v>44.56</v>
      </c>
      <c r="H159" s="34"/>
      <c r="J159" s="34"/>
      <c r="K159" s="34"/>
      <c r="L159" s="34"/>
      <c r="M159" s="34"/>
      <c r="N159" s="34"/>
    </row>
    <row r="160" spans="1:7" ht="13.5" customHeight="1">
      <c r="A160" s="39">
        <v>155</v>
      </c>
      <c r="B160" s="69"/>
      <c r="C160" s="7" t="s">
        <v>807</v>
      </c>
      <c r="D160" s="7" t="s">
        <v>808</v>
      </c>
      <c r="E160" s="7" t="s">
        <v>46</v>
      </c>
      <c r="F160" s="39" t="s">
        <v>104</v>
      </c>
      <c r="G160" s="40">
        <v>45.47</v>
      </c>
    </row>
    <row r="161" spans="1:7" ht="13.5" customHeight="1">
      <c r="A161" s="39">
        <v>156</v>
      </c>
      <c r="B161" s="69"/>
      <c r="C161" s="7" t="s">
        <v>809</v>
      </c>
      <c r="D161" s="7" t="s">
        <v>444</v>
      </c>
      <c r="E161" s="7" t="s">
        <v>46</v>
      </c>
      <c r="F161" s="39" t="s">
        <v>114</v>
      </c>
      <c r="G161" s="40">
        <v>46.44</v>
      </c>
    </row>
    <row r="162" spans="1:7" ht="13.5" customHeight="1">
      <c r="A162" s="39">
        <v>157</v>
      </c>
      <c r="B162" s="69"/>
      <c r="C162" s="7" t="s">
        <v>810</v>
      </c>
      <c r="D162" s="7" t="s">
        <v>791</v>
      </c>
      <c r="E162" s="7" t="s">
        <v>106</v>
      </c>
      <c r="F162" s="39" t="s">
        <v>103</v>
      </c>
      <c r="G162" s="40">
        <v>54.45</v>
      </c>
    </row>
    <row r="166" ht="12.75">
      <c r="B166" s="71" t="s">
        <v>229</v>
      </c>
    </row>
    <row r="167" spans="2:5" ht="12.75">
      <c r="B167" s="91" t="s">
        <v>230</v>
      </c>
      <c r="C167" s="49" t="s">
        <v>22</v>
      </c>
      <c r="E167" s="103">
        <v>16</v>
      </c>
    </row>
    <row r="168" spans="2:5" ht="12.75">
      <c r="B168" s="91" t="s">
        <v>231</v>
      </c>
      <c r="C168" s="36" t="s">
        <v>102</v>
      </c>
      <c r="E168" s="103">
        <v>52</v>
      </c>
    </row>
    <row r="169" spans="2:5" ht="12.75">
      <c r="B169" s="91" t="s">
        <v>232</v>
      </c>
      <c r="C169" s="36" t="s">
        <v>552</v>
      </c>
      <c r="E169" s="103">
        <v>58</v>
      </c>
    </row>
    <row r="170" ht="12.75">
      <c r="B170" s="34"/>
    </row>
    <row r="171" ht="12.75">
      <c r="B171" s="34"/>
    </row>
  </sheetData>
  <sheetProtection/>
  <mergeCells count="2">
    <mergeCell ref="A1:A3"/>
    <mergeCell ref="B1:B3"/>
  </mergeCells>
  <dataValidations count="2">
    <dataValidation type="list" allowBlank="1" showInputMessage="1" showErrorMessage="1" sqref="E1:E3 E163:E169 E172:E65536">
      <formula1>SM!#REF!</formula1>
    </dataValidation>
    <dataValidation type="list" showInputMessage="1" showErrorMessage="1" sqref="F163:F169 F172:F189">
      <formula1>#REF!</formula1>
    </dataValidation>
  </dataValidations>
  <printOptions/>
  <pageMargins left="0.28" right="0.27" top="0.33" bottom="0.68" header="0.17" footer="0.33"/>
  <pageSetup horizontalDpi="600" verticalDpi="600" orientation="portrait" paperSize="9" scale="89" r:id="rId1"/>
  <headerFooter alignWithMargins="0">
    <oddFooter>&amp;L&amp;F\  &amp;A</oddFooter>
  </headerFooter>
  <rowBreaks count="1" manualBreakCount="1">
    <brk id="124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1" sqref="A1:A3"/>
    </sheetView>
  </sheetViews>
  <sheetFormatPr defaultColWidth="9.140625" defaultRowHeight="12.75"/>
  <cols>
    <col min="1" max="1" width="7.00390625" style="34" customWidth="1"/>
    <col min="2" max="2" width="8.140625" style="34" customWidth="1"/>
    <col min="3" max="3" width="16.00390625" style="34" customWidth="1"/>
    <col min="4" max="4" width="9.28125" style="34" bestFit="1" customWidth="1"/>
    <col min="5" max="5" width="9.140625" style="34" customWidth="1"/>
    <col min="6" max="6" width="23.7109375" style="34" customWidth="1"/>
    <col min="7" max="7" width="6.7109375" style="34" customWidth="1"/>
    <col min="8" max="8" width="6.28125" style="34" customWidth="1"/>
    <col min="9" max="9" width="6.140625" style="34" customWidth="1"/>
    <col min="10" max="10" width="20.7109375" style="34" customWidth="1"/>
    <col min="11" max="11" width="4.140625" style="34" customWidth="1"/>
    <col min="12" max="14" width="9.140625" style="34" customWidth="1"/>
    <col min="15" max="15" width="23.00390625" style="34" customWidth="1"/>
    <col min="16" max="16384" width="9.140625" style="34" customWidth="1"/>
  </cols>
  <sheetData>
    <row r="1" spans="1:7" ht="12.75">
      <c r="A1" s="107" t="s">
        <v>228</v>
      </c>
      <c r="B1" s="108" t="s">
        <v>227</v>
      </c>
      <c r="C1" s="47" t="s">
        <v>557</v>
      </c>
      <c r="D1" s="47"/>
      <c r="E1" s="47"/>
      <c r="F1" s="47"/>
      <c r="G1" s="42"/>
    </row>
    <row r="2" spans="1:3" ht="12.75">
      <c r="A2" s="107"/>
      <c r="B2" s="108"/>
      <c r="C2" s="43" t="s">
        <v>110</v>
      </c>
    </row>
    <row r="3" spans="1:7" ht="24.75" customHeight="1">
      <c r="A3" s="107"/>
      <c r="B3" s="108"/>
      <c r="C3" s="73" t="s">
        <v>0</v>
      </c>
      <c r="D3" s="44" t="s">
        <v>117</v>
      </c>
      <c r="E3" s="44" t="s">
        <v>2</v>
      </c>
      <c r="F3" s="44" t="s">
        <v>3</v>
      </c>
      <c r="G3" s="44" t="s">
        <v>5</v>
      </c>
    </row>
    <row r="4" spans="1:7" ht="12.75">
      <c r="A4" s="83">
        <v>1</v>
      </c>
      <c r="B4" s="69">
        <v>1</v>
      </c>
      <c r="C4" s="7" t="s">
        <v>450</v>
      </c>
      <c r="D4" s="7" t="s">
        <v>458</v>
      </c>
      <c r="E4" s="38" t="s">
        <v>110</v>
      </c>
      <c r="F4" s="7" t="s">
        <v>20</v>
      </c>
      <c r="G4" s="41">
        <v>10.13</v>
      </c>
    </row>
    <row r="5" spans="1:7" ht="12.75">
      <c r="A5" s="83">
        <v>2</v>
      </c>
      <c r="B5" s="69">
        <v>2</v>
      </c>
      <c r="C5" s="7" t="s">
        <v>390</v>
      </c>
      <c r="D5" s="7" t="s">
        <v>138</v>
      </c>
      <c r="E5" s="38" t="s">
        <v>110</v>
      </c>
      <c r="F5" s="7" t="s">
        <v>467</v>
      </c>
      <c r="G5" s="41">
        <v>10.36</v>
      </c>
    </row>
    <row r="6" spans="1:7" ht="12.75">
      <c r="A6" s="83">
        <v>3</v>
      </c>
      <c r="B6" s="69">
        <v>3</v>
      </c>
      <c r="C6" s="38" t="s">
        <v>462</v>
      </c>
      <c r="D6" s="38" t="s">
        <v>163</v>
      </c>
      <c r="E6" s="38" t="s">
        <v>110</v>
      </c>
      <c r="F6" s="7" t="s">
        <v>22</v>
      </c>
      <c r="G6" s="41">
        <v>10.45</v>
      </c>
    </row>
    <row r="7" spans="1:7" ht="12.75">
      <c r="A7" s="83">
        <v>4</v>
      </c>
      <c r="B7" s="69">
        <v>4</v>
      </c>
      <c r="C7" s="7" t="s">
        <v>463</v>
      </c>
      <c r="D7" s="7" t="s">
        <v>148</v>
      </c>
      <c r="E7" s="38" t="s">
        <v>110</v>
      </c>
      <c r="F7" s="7" t="s">
        <v>22</v>
      </c>
      <c r="G7" s="41">
        <v>10.57</v>
      </c>
    </row>
    <row r="8" spans="1:7" ht="12.75">
      <c r="A8" s="83">
        <v>5</v>
      </c>
      <c r="B8" s="69"/>
      <c r="C8" s="7" t="s">
        <v>596</v>
      </c>
      <c r="D8" s="7" t="s">
        <v>597</v>
      </c>
      <c r="E8" s="38" t="s">
        <v>110</v>
      </c>
      <c r="F8" s="7" t="s">
        <v>37</v>
      </c>
      <c r="G8" s="41">
        <v>10.59</v>
      </c>
    </row>
    <row r="9" spans="1:7" ht="12.75">
      <c r="A9" s="83">
        <v>6</v>
      </c>
      <c r="B9" s="69">
        <v>5</v>
      </c>
      <c r="C9" s="7" t="s">
        <v>598</v>
      </c>
      <c r="D9" s="7" t="s">
        <v>133</v>
      </c>
      <c r="E9" s="38" t="s">
        <v>110</v>
      </c>
      <c r="F9" s="7" t="s">
        <v>102</v>
      </c>
      <c r="G9" s="41">
        <v>11</v>
      </c>
    </row>
    <row r="10" spans="1:7" ht="12.75">
      <c r="A10" s="83">
        <v>7</v>
      </c>
      <c r="B10" s="69">
        <v>6</v>
      </c>
      <c r="C10" s="38" t="s">
        <v>563</v>
      </c>
      <c r="D10" s="38" t="s">
        <v>147</v>
      </c>
      <c r="E10" s="38" t="s">
        <v>110</v>
      </c>
      <c r="F10" s="7" t="s">
        <v>467</v>
      </c>
      <c r="G10" s="41">
        <v>11.02</v>
      </c>
    </row>
    <row r="11" spans="1:7" ht="12.75">
      <c r="A11" s="83">
        <v>8</v>
      </c>
      <c r="B11" s="69">
        <v>7</v>
      </c>
      <c r="C11" s="38" t="s">
        <v>599</v>
      </c>
      <c r="D11" s="38" t="s">
        <v>600</v>
      </c>
      <c r="E11" s="38" t="s">
        <v>110</v>
      </c>
      <c r="F11" s="7" t="s">
        <v>22</v>
      </c>
      <c r="G11" s="41">
        <v>11.05</v>
      </c>
    </row>
    <row r="12" spans="1:7" ht="12.75">
      <c r="A12" s="83">
        <v>9</v>
      </c>
      <c r="B12" s="69">
        <v>8</v>
      </c>
      <c r="C12" s="7" t="s">
        <v>332</v>
      </c>
      <c r="D12" s="7" t="s">
        <v>133</v>
      </c>
      <c r="E12" s="38" t="s">
        <v>110</v>
      </c>
      <c r="F12" s="7" t="s">
        <v>102</v>
      </c>
      <c r="G12" s="41">
        <v>11.06</v>
      </c>
    </row>
    <row r="13" spans="1:7" ht="12.75">
      <c r="A13" s="83">
        <v>10</v>
      </c>
      <c r="B13" s="69">
        <v>9</v>
      </c>
      <c r="C13" s="7" t="s">
        <v>601</v>
      </c>
      <c r="D13" s="7" t="s">
        <v>123</v>
      </c>
      <c r="E13" s="38" t="s">
        <v>110</v>
      </c>
      <c r="F13" s="7" t="s">
        <v>102</v>
      </c>
      <c r="G13" s="41">
        <v>11.1</v>
      </c>
    </row>
    <row r="14" spans="1:7" ht="12.75">
      <c r="A14" s="83">
        <v>11</v>
      </c>
      <c r="B14" s="69"/>
      <c r="C14" s="38" t="s">
        <v>497</v>
      </c>
      <c r="D14" s="38" t="s">
        <v>139</v>
      </c>
      <c r="E14" s="38" t="s">
        <v>110</v>
      </c>
      <c r="F14" s="7" t="s">
        <v>114</v>
      </c>
      <c r="G14" s="41">
        <v>11.12</v>
      </c>
    </row>
    <row r="15" spans="1:7" ht="12.75">
      <c r="A15" s="83">
        <v>12</v>
      </c>
      <c r="B15" s="69">
        <v>10</v>
      </c>
      <c r="C15" s="7" t="s">
        <v>602</v>
      </c>
      <c r="D15" s="7" t="s">
        <v>603</v>
      </c>
      <c r="E15" s="38" t="s">
        <v>110</v>
      </c>
      <c r="F15" s="7" t="s">
        <v>22</v>
      </c>
      <c r="G15" s="41">
        <v>11.15</v>
      </c>
    </row>
    <row r="16" spans="1:7" ht="12.75">
      <c r="A16" s="83">
        <v>13</v>
      </c>
      <c r="B16" s="69">
        <v>11</v>
      </c>
      <c r="C16" s="38" t="s">
        <v>311</v>
      </c>
      <c r="D16" s="38" t="s">
        <v>459</v>
      </c>
      <c r="E16" s="38" t="s">
        <v>110</v>
      </c>
      <c r="F16" s="7" t="s">
        <v>22</v>
      </c>
      <c r="G16" s="41">
        <v>11.18</v>
      </c>
    </row>
    <row r="17" spans="1:7" ht="12.75">
      <c r="A17" s="83">
        <v>14</v>
      </c>
      <c r="B17" s="69">
        <v>12</v>
      </c>
      <c r="C17" s="7" t="s">
        <v>561</v>
      </c>
      <c r="D17" s="7" t="s">
        <v>378</v>
      </c>
      <c r="E17" s="38" t="s">
        <v>110</v>
      </c>
      <c r="F17" s="7" t="s">
        <v>102</v>
      </c>
      <c r="G17" s="41">
        <v>11.2</v>
      </c>
    </row>
    <row r="18" spans="1:7" ht="12.75">
      <c r="A18" s="83">
        <v>15</v>
      </c>
      <c r="B18" s="69"/>
      <c r="C18" s="38" t="s">
        <v>454</v>
      </c>
      <c r="D18" s="38" t="s">
        <v>301</v>
      </c>
      <c r="E18" s="38" t="s">
        <v>110</v>
      </c>
      <c r="F18" s="7" t="s">
        <v>26</v>
      </c>
      <c r="G18" s="41">
        <v>11.2</v>
      </c>
    </row>
    <row r="19" spans="1:7" ht="12.75">
      <c r="A19" s="83">
        <v>16</v>
      </c>
      <c r="B19" s="69"/>
      <c r="C19" s="38" t="s">
        <v>604</v>
      </c>
      <c r="D19" s="38" t="s">
        <v>605</v>
      </c>
      <c r="E19" s="38" t="s">
        <v>110</v>
      </c>
      <c r="F19" s="7" t="s">
        <v>42</v>
      </c>
      <c r="G19" s="41">
        <v>11.22</v>
      </c>
    </row>
    <row r="20" spans="1:7" ht="12.75">
      <c r="A20" s="83">
        <v>17</v>
      </c>
      <c r="B20" s="69">
        <v>13</v>
      </c>
      <c r="C20" s="38" t="s">
        <v>312</v>
      </c>
      <c r="D20" s="38" t="s">
        <v>309</v>
      </c>
      <c r="E20" s="38" t="s">
        <v>110</v>
      </c>
      <c r="F20" s="7" t="s">
        <v>22</v>
      </c>
      <c r="G20" s="41">
        <v>11.28</v>
      </c>
    </row>
    <row r="21" spans="1:7" ht="12.75">
      <c r="A21" s="83">
        <v>18</v>
      </c>
      <c r="B21" s="69">
        <v>14</v>
      </c>
      <c r="C21" s="7" t="s">
        <v>606</v>
      </c>
      <c r="D21" s="7" t="s">
        <v>607</v>
      </c>
      <c r="E21" s="38" t="s">
        <v>110</v>
      </c>
      <c r="F21" s="7" t="s">
        <v>22</v>
      </c>
      <c r="G21" s="41">
        <v>11.28</v>
      </c>
    </row>
    <row r="22" spans="1:7" ht="12.75">
      <c r="A22" s="83">
        <v>19</v>
      </c>
      <c r="B22" s="69">
        <v>15</v>
      </c>
      <c r="C22" s="7" t="s">
        <v>608</v>
      </c>
      <c r="D22" s="7" t="s">
        <v>158</v>
      </c>
      <c r="E22" s="38" t="s">
        <v>110</v>
      </c>
      <c r="F22" s="7" t="s">
        <v>22</v>
      </c>
      <c r="G22" s="41">
        <v>11.36</v>
      </c>
    </row>
    <row r="23" spans="1:7" ht="12.75">
      <c r="A23" s="83">
        <v>20</v>
      </c>
      <c r="B23" s="69">
        <v>16</v>
      </c>
      <c r="C23" s="7" t="s">
        <v>377</v>
      </c>
      <c r="D23" s="7" t="s">
        <v>266</v>
      </c>
      <c r="E23" s="38" t="s">
        <v>110</v>
      </c>
      <c r="F23" s="7" t="s">
        <v>102</v>
      </c>
      <c r="G23" s="41">
        <v>11.39</v>
      </c>
    </row>
    <row r="24" spans="1:7" ht="12.75">
      <c r="A24" s="83">
        <v>21</v>
      </c>
      <c r="B24" s="69"/>
      <c r="C24" s="7" t="s">
        <v>498</v>
      </c>
      <c r="D24" s="7" t="s">
        <v>499</v>
      </c>
      <c r="E24" s="38" t="s">
        <v>110</v>
      </c>
      <c r="F24" s="7" t="s">
        <v>114</v>
      </c>
      <c r="G24" s="41">
        <v>11.41</v>
      </c>
    </row>
    <row r="25" spans="1:7" ht="12.75">
      <c r="A25" s="83"/>
      <c r="B25" s="69">
        <v>17</v>
      </c>
      <c r="C25" s="7" t="s">
        <v>172</v>
      </c>
      <c r="D25" s="7" t="s">
        <v>424</v>
      </c>
      <c r="E25" s="38" t="s">
        <v>110</v>
      </c>
      <c r="F25" s="38" t="s">
        <v>442</v>
      </c>
      <c r="G25" s="41">
        <v>11.55</v>
      </c>
    </row>
    <row r="26" spans="1:7" ht="12.75">
      <c r="A26" s="83">
        <v>22</v>
      </c>
      <c r="B26" s="69"/>
      <c r="C26" s="38" t="s">
        <v>414</v>
      </c>
      <c r="D26" s="38" t="s">
        <v>313</v>
      </c>
      <c r="E26" s="38" t="s">
        <v>110</v>
      </c>
      <c r="F26" s="7" t="s">
        <v>15</v>
      </c>
      <c r="G26" s="41">
        <v>12</v>
      </c>
    </row>
    <row r="27" spans="1:7" ht="12.75">
      <c r="A27" s="83">
        <v>23</v>
      </c>
      <c r="B27" s="69"/>
      <c r="C27" s="7" t="s">
        <v>502</v>
      </c>
      <c r="D27" s="7" t="s">
        <v>449</v>
      </c>
      <c r="E27" s="38" t="s">
        <v>110</v>
      </c>
      <c r="F27" s="7" t="s">
        <v>20</v>
      </c>
      <c r="G27" s="41">
        <v>12.04</v>
      </c>
    </row>
    <row r="28" spans="1:7" ht="12.75">
      <c r="A28" s="83">
        <v>24</v>
      </c>
      <c r="B28" s="69"/>
      <c r="C28" s="7" t="s">
        <v>473</v>
      </c>
      <c r="D28" s="7" t="s">
        <v>423</v>
      </c>
      <c r="E28" s="38" t="s">
        <v>110</v>
      </c>
      <c r="F28" s="7" t="s">
        <v>115</v>
      </c>
      <c r="G28" s="41">
        <v>12.05</v>
      </c>
    </row>
    <row r="29" spans="1:7" ht="12.75">
      <c r="A29" s="83">
        <v>25</v>
      </c>
      <c r="B29" s="69">
        <v>18</v>
      </c>
      <c r="C29" s="7" t="s">
        <v>556</v>
      </c>
      <c r="D29" s="7" t="s">
        <v>203</v>
      </c>
      <c r="E29" s="38" t="s">
        <v>110</v>
      </c>
      <c r="F29" s="7" t="s">
        <v>102</v>
      </c>
      <c r="G29" s="41">
        <v>12.09</v>
      </c>
    </row>
    <row r="30" spans="1:7" ht="12.75">
      <c r="A30" s="83">
        <v>26</v>
      </c>
      <c r="B30" s="69"/>
      <c r="C30" s="7" t="s">
        <v>609</v>
      </c>
      <c r="D30" s="7" t="s">
        <v>133</v>
      </c>
      <c r="E30" s="38" t="s">
        <v>110</v>
      </c>
      <c r="F30" s="7" t="s">
        <v>115</v>
      </c>
      <c r="G30" s="41">
        <v>12.17</v>
      </c>
    </row>
    <row r="31" spans="1:7" ht="12.75">
      <c r="A31" s="83">
        <v>27</v>
      </c>
      <c r="B31" s="69">
        <v>19</v>
      </c>
      <c r="C31" s="7" t="s">
        <v>460</v>
      </c>
      <c r="D31" s="7" t="s">
        <v>430</v>
      </c>
      <c r="E31" s="38" t="s">
        <v>110</v>
      </c>
      <c r="F31" s="7" t="s">
        <v>27</v>
      </c>
      <c r="G31" s="41">
        <v>12.32</v>
      </c>
    </row>
    <row r="32" spans="1:7" ht="12.75">
      <c r="A32" s="83">
        <v>28</v>
      </c>
      <c r="B32" s="69"/>
      <c r="C32" s="7" t="s">
        <v>610</v>
      </c>
      <c r="D32" s="7" t="s">
        <v>145</v>
      </c>
      <c r="E32" s="38" t="s">
        <v>110</v>
      </c>
      <c r="F32" s="7" t="s">
        <v>22</v>
      </c>
      <c r="G32" s="41">
        <v>12.36</v>
      </c>
    </row>
    <row r="33" spans="1:7" ht="12.75">
      <c r="A33" s="83">
        <v>29</v>
      </c>
      <c r="B33" s="69"/>
      <c r="C33" s="7" t="s">
        <v>610</v>
      </c>
      <c r="D33" s="7" t="s">
        <v>151</v>
      </c>
      <c r="E33" s="38" t="s">
        <v>110</v>
      </c>
      <c r="F33" s="7" t="s">
        <v>22</v>
      </c>
      <c r="G33" s="41">
        <v>12.45</v>
      </c>
    </row>
    <row r="34" spans="1:7" ht="12.75">
      <c r="A34" s="83">
        <v>30</v>
      </c>
      <c r="B34" s="69"/>
      <c r="C34" s="38" t="s">
        <v>150</v>
      </c>
      <c r="D34" s="38" t="s">
        <v>319</v>
      </c>
      <c r="E34" s="38" t="s">
        <v>110</v>
      </c>
      <c r="F34" s="7" t="s">
        <v>42</v>
      </c>
      <c r="G34" s="41">
        <v>13.08</v>
      </c>
    </row>
    <row r="35" spans="1:7" ht="12.75">
      <c r="A35" s="83">
        <v>31</v>
      </c>
      <c r="B35" s="69">
        <v>20</v>
      </c>
      <c r="C35" s="7" t="s">
        <v>611</v>
      </c>
      <c r="D35" s="7" t="s">
        <v>461</v>
      </c>
      <c r="E35" s="38" t="s">
        <v>110</v>
      </c>
      <c r="F35" s="7" t="s">
        <v>102</v>
      </c>
      <c r="G35" s="41">
        <v>13.13</v>
      </c>
    </row>
    <row r="36" spans="1:7" ht="12.75">
      <c r="A36" s="83">
        <v>32</v>
      </c>
      <c r="B36" s="69"/>
      <c r="C36" s="38" t="s">
        <v>612</v>
      </c>
      <c r="D36" s="38" t="s">
        <v>122</v>
      </c>
      <c r="E36" s="38" t="s">
        <v>110</v>
      </c>
      <c r="F36" s="7" t="s">
        <v>20</v>
      </c>
      <c r="G36" s="41">
        <v>14.09</v>
      </c>
    </row>
    <row r="37" ht="12.75">
      <c r="F37" s="13"/>
    </row>
    <row r="38" spans="2:5" ht="12.75">
      <c r="B38" s="91" t="s">
        <v>230</v>
      </c>
      <c r="C38" s="92" t="s">
        <v>22</v>
      </c>
      <c r="E38" s="103">
        <v>14</v>
      </c>
    </row>
    <row r="39" spans="2:5" ht="12.75">
      <c r="B39" s="91" t="s">
        <v>231</v>
      </c>
      <c r="C39" s="92" t="s">
        <v>102</v>
      </c>
      <c r="E39" s="103">
        <v>22</v>
      </c>
    </row>
    <row r="40" spans="2:5" ht="12.75">
      <c r="B40" s="91" t="s">
        <v>232</v>
      </c>
      <c r="C40" s="92" t="s">
        <v>205</v>
      </c>
      <c r="E40" s="103">
        <v>34</v>
      </c>
    </row>
    <row r="41" spans="2:6" ht="12.75">
      <c r="B41" s="91"/>
      <c r="C41" s="92"/>
      <c r="E41" s="91"/>
      <c r="F41" s="13"/>
    </row>
    <row r="42" spans="2:6" ht="12.75">
      <c r="B42" s="91"/>
      <c r="C42" s="92"/>
      <c r="D42" s="13"/>
      <c r="E42" s="91"/>
      <c r="F42" s="13"/>
    </row>
    <row r="45" ht="12.75">
      <c r="C45" s="72"/>
    </row>
    <row r="46" ht="12.75">
      <c r="C46" s="92"/>
    </row>
  </sheetData>
  <sheetProtection/>
  <mergeCells count="2">
    <mergeCell ref="A1:A3"/>
    <mergeCell ref="B1:B3"/>
  </mergeCells>
  <dataValidations count="2">
    <dataValidation type="list" showInputMessage="1" showErrorMessage="1" sqref="E82:E171">
      <formula1>#REF!</formula1>
    </dataValidation>
    <dataValidation type="list" showInputMessage="1" showErrorMessage="1" sqref="F43:F171">
      <formula1>'U13B'!#REF!</formula1>
    </dataValidation>
  </dataValidations>
  <printOptions/>
  <pageMargins left="0.43" right="0.4" top="1" bottom="1" header="0.51" footer="0.5"/>
  <pageSetup horizontalDpi="600" verticalDpi="600" orientation="portrait" paperSize="9" r:id="rId1"/>
  <headerFooter alignWithMargins="0">
    <oddFooter>&amp;L&amp;F\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"/>
  <sheetViews>
    <sheetView zoomScalePageLayoutView="0" workbookViewId="0" topLeftCell="A1">
      <selection activeCell="A5" sqref="A5:IV63"/>
    </sheetView>
  </sheetViews>
  <sheetFormatPr defaultColWidth="9.140625" defaultRowHeight="12.75"/>
  <cols>
    <col min="1" max="1" width="12.00390625" style="0" customWidth="1"/>
    <col min="2" max="2" width="6.00390625" style="0" customWidth="1"/>
    <col min="4" max="4" width="22.28125" style="0" customWidth="1"/>
    <col min="5" max="5" width="1.1484375" style="0" customWidth="1"/>
    <col min="6" max="6" width="5.7109375" style="0" customWidth="1"/>
    <col min="7" max="7" width="7.57421875" style="0" customWidth="1"/>
    <col min="8" max="8" width="5.421875" style="0" customWidth="1"/>
    <col min="9" max="9" width="2.71093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5742187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9.8515625" style="0" customWidth="1"/>
    <col min="31" max="31" width="10.140625" style="0" customWidth="1"/>
  </cols>
  <sheetData>
    <row r="1" ht="12.75">
      <c r="A1" s="2" t="e">
        <f>+#REF!</f>
        <v>#REF!</v>
      </c>
    </row>
    <row r="2" spans="1:33" ht="12.75">
      <c r="A2" s="2"/>
      <c r="AG2" s="1" t="s">
        <v>67</v>
      </c>
    </row>
    <row r="3" spans="6:39" ht="12.75">
      <c r="F3" s="109" t="s">
        <v>9</v>
      </c>
      <c r="G3" s="110"/>
      <c r="H3" s="111"/>
      <c r="I3" s="3"/>
      <c r="J3" s="109" t="s">
        <v>4</v>
      </c>
      <c r="K3" s="110"/>
      <c r="L3" s="111"/>
      <c r="N3" s="109" t="s">
        <v>10</v>
      </c>
      <c r="O3" s="110"/>
      <c r="P3" s="111"/>
      <c r="R3" s="109" t="s">
        <v>11</v>
      </c>
      <c r="S3" s="110"/>
      <c r="T3" s="111"/>
      <c r="V3" s="109" t="s">
        <v>79</v>
      </c>
      <c r="W3" s="110"/>
      <c r="X3" s="111"/>
      <c r="Z3" s="109" t="s">
        <v>81</v>
      </c>
      <c r="AA3" s="110"/>
      <c r="AB3" s="111"/>
      <c r="AD3" s="112" t="s">
        <v>12</v>
      </c>
      <c r="AE3" s="113"/>
      <c r="AG3" t="s">
        <v>9</v>
      </c>
      <c r="AH3" t="s">
        <v>4</v>
      </c>
      <c r="AI3" t="s">
        <v>10</v>
      </c>
      <c r="AJ3" t="s">
        <v>11</v>
      </c>
      <c r="AK3" t="s">
        <v>80</v>
      </c>
      <c r="AL3" t="s">
        <v>81</v>
      </c>
      <c r="AM3" t="s">
        <v>62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1"/>
      <c r="J4" s="4" t="s">
        <v>6</v>
      </c>
      <c r="K4" s="4" t="s">
        <v>5</v>
      </c>
      <c r="L4" s="4" t="s">
        <v>7</v>
      </c>
      <c r="N4" s="4" t="s">
        <v>6</v>
      </c>
      <c r="O4" s="4" t="s">
        <v>5</v>
      </c>
      <c r="P4" s="4" t="s">
        <v>7</v>
      </c>
      <c r="R4" s="4" t="s">
        <v>6</v>
      </c>
      <c r="S4" s="4" t="s">
        <v>5</v>
      </c>
      <c r="T4" s="4" t="s">
        <v>7</v>
      </c>
      <c r="V4" s="4" t="s">
        <v>6</v>
      </c>
      <c r="W4" s="4" t="s">
        <v>5</v>
      </c>
      <c r="X4" s="4" t="s">
        <v>7</v>
      </c>
      <c r="Z4" s="4" t="s">
        <v>6</v>
      </c>
      <c r="AA4" s="4" t="s">
        <v>5</v>
      </c>
      <c r="AB4" s="4" t="s">
        <v>7</v>
      </c>
      <c r="AD4" s="4" t="s">
        <v>13</v>
      </c>
      <c r="AE4" s="4" t="s">
        <v>68</v>
      </c>
    </row>
    <row r="5" spans="1:39" ht="12.75">
      <c r="A5" s="5"/>
      <c r="B5" s="5"/>
      <c r="C5" s="9" t="s">
        <v>53</v>
      </c>
      <c r="D5" s="5"/>
      <c r="F5" s="5"/>
      <c r="G5" s="6"/>
      <c r="H5" s="5"/>
      <c r="J5" s="5"/>
      <c r="K5" s="6"/>
      <c r="L5" s="5"/>
      <c r="N5" s="5"/>
      <c r="O5" s="5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3">
        <f>IF(F5&gt;0,0.5,0)</f>
        <v>0</v>
      </c>
      <c r="AH5" s="23">
        <f>IF(J5&gt;0,0.5,0)</f>
        <v>0</v>
      </c>
      <c r="AI5" s="23">
        <f>IF(N5&gt;0,0.5,0)</f>
        <v>0</v>
      </c>
      <c r="AJ5" s="23">
        <f>IF(R5&gt;0,0.5,0)</f>
        <v>0</v>
      </c>
      <c r="AK5" s="23">
        <f>IF(V5&gt;0,0.5,0)</f>
        <v>0</v>
      </c>
      <c r="AL5" s="23">
        <f>IF(Z5&gt;0,0.5,0)</f>
        <v>0</v>
      </c>
      <c r="AM5" s="23">
        <f>SUM(AG5:AL5)</f>
        <v>0</v>
      </c>
    </row>
    <row r="6" spans="1:39" ht="12.75">
      <c r="A6" s="5"/>
      <c r="B6" s="5"/>
      <c r="C6" s="9" t="s">
        <v>53</v>
      </c>
      <c r="D6" s="5"/>
      <c r="F6" s="5"/>
      <c r="G6" s="6"/>
      <c r="H6" s="5"/>
      <c r="J6" s="5"/>
      <c r="K6" s="6"/>
      <c r="L6" s="5"/>
      <c r="N6" s="5"/>
      <c r="O6" s="5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3">
        <f>IF(F6&gt;0,0.5,0)</f>
        <v>0</v>
      </c>
      <c r="AH6" s="23">
        <f>IF(J6&gt;0,0.5,0)</f>
        <v>0</v>
      </c>
      <c r="AI6" s="23">
        <f>IF(N6&gt;0,0.5,0)</f>
        <v>0</v>
      </c>
      <c r="AJ6" s="23">
        <f>IF(R6&gt;0,0.5,0)</f>
        <v>0</v>
      </c>
      <c r="AK6" s="23">
        <f>IF(V6&gt;0,0.5,0)</f>
        <v>0</v>
      </c>
      <c r="AL6" s="23">
        <f>IF(Z6&gt;0,0.5,0)</f>
        <v>0</v>
      </c>
      <c r="AM6" s="23">
        <f>SUM(AG6:AL6)</f>
        <v>0</v>
      </c>
    </row>
    <row r="7" spans="1:39" ht="12.75">
      <c r="A7" s="5"/>
      <c r="B7" s="5"/>
      <c r="C7" s="9" t="s">
        <v>53</v>
      </c>
      <c r="D7" s="5"/>
      <c r="F7" s="5"/>
      <c r="G7" s="6"/>
      <c r="H7" s="5"/>
      <c r="J7" s="5"/>
      <c r="K7" s="6"/>
      <c r="L7" s="5"/>
      <c r="N7" s="5"/>
      <c r="O7" s="5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3">
        <f>IF(F7&gt;0,0.5,0)</f>
        <v>0</v>
      </c>
      <c r="AH7" s="23">
        <f>IF(J7&gt;0,0.5,0)</f>
        <v>0</v>
      </c>
      <c r="AI7" s="23">
        <f>IF(N7&gt;0,0.5,0)</f>
        <v>0</v>
      </c>
      <c r="AJ7" s="23">
        <f>IF(R7&gt;0,0.5,0)</f>
        <v>0</v>
      </c>
      <c r="AK7" s="23">
        <f>IF(V7&gt;0,0.5,0)</f>
        <v>0</v>
      </c>
      <c r="AL7" s="23">
        <f>IF(Z7&gt;0,0.5,0)</f>
        <v>0</v>
      </c>
      <c r="AM7" s="23">
        <f>SUM(AG7:AL7)</f>
        <v>0</v>
      </c>
    </row>
    <row r="8" spans="1:39" ht="12.75">
      <c r="A8" s="5"/>
      <c r="B8" s="5"/>
      <c r="C8" s="9" t="s">
        <v>53</v>
      </c>
      <c r="D8" s="5"/>
      <c r="F8" s="5"/>
      <c r="G8" s="6"/>
      <c r="H8" s="5"/>
      <c r="J8" s="5"/>
      <c r="K8" s="6"/>
      <c r="L8" s="5"/>
      <c r="N8" s="5"/>
      <c r="O8" s="5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3">
        <f>IF(F8&gt;0,0.5,0)</f>
        <v>0</v>
      </c>
      <c r="AH8" s="23">
        <f>IF(J8&gt;0,0.5,0)</f>
        <v>0</v>
      </c>
      <c r="AI8" s="23">
        <f>IF(N8&gt;0,0.5,0)</f>
        <v>0</v>
      </c>
      <c r="AJ8" s="23">
        <f>IF(R8&gt;0,0.5,0)</f>
        <v>0</v>
      </c>
      <c r="AK8" s="23">
        <f>IF(V8&gt;0,0.5,0)</f>
        <v>0</v>
      </c>
      <c r="AL8" s="23">
        <f>IF(Z8&gt;0,0.5,0)</f>
        <v>0</v>
      </c>
      <c r="AM8" s="23">
        <f>SUM(AG8:AL8)</f>
        <v>0</v>
      </c>
    </row>
    <row r="9" spans="1:39" ht="12.75">
      <c r="A9" s="5"/>
      <c r="B9" s="5"/>
      <c r="C9" s="9" t="s">
        <v>53</v>
      </c>
      <c r="D9" s="5"/>
      <c r="F9" s="5"/>
      <c r="G9" s="6"/>
      <c r="H9" s="5"/>
      <c r="J9" s="5"/>
      <c r="K9" s="6"/>
      <c r="L9" s="5"/>
      <c r="N9" s="5"/>
      <c r="O9" s="5"/>
      <c r="P9" s="5"/>
      <c r="R9" s="5"/>
      <c r="S9" s="6"/>
      <c r="T9" s="5"/>
      <c r="V9" s="5"/>
      <c r="W9" s="6"/>
      <c r="X9" s="5"/>
      <c r="Z9" s="5"/>
      <c r="AA9" s="6"/>
      <c r="AB9" s="5"/>
      <c r="AD9" s="5">
        <f>H9+L9+P9+T9+X9+AB9</f>
        <v>0</v>
      </c>
      <c r="AE9" s="5">
        <f>H9+L9+P9+T9+X9+AB9-MIN(VALUE(H9),VALUE(L9),VALUE(P9),VALUE(T9),VALUE(X9),VALUE(AB9))</f>
        <v>0</v>
      </c>
      <c r="AG9" s="23">
        <f>IF(F9&gt;0,0.5,0)</f>
        <v>0</v>
      </c>
      <c r="AH9" s="23">
        <f>IF(J9&gt;0,0.5,0)</f>
        <v>0</v>
      </c>
      <c r="AI9" s="23">
        <f>IF(N9&gt;0,0.5,0)</f>
        <v>0</v>
      </c>
      <c r="AJ9" s="23">
        <f>IF(R9&gt;0,0.5,0)</f>
        <v>0</v>
      </c>
      <c r="AK9" s="23">
        <f>IF(V9&gt;0,0.5,0)</f>
        <v>0</v>
      </c>
      <c r="AL9" s="23">
        <f>IF(Z9&gt;0,0.5,0)</f>
        <v>0</v>
      </c>
      <c r="AM9" s="23">
        <f>SUM(AG9:AL9)</f>
        <v>0</v>
      </c>
    </row>
    <row r="10" s="26" customFormat="1" ht="12.75"/>
    <row r="13" spans="3:4" ht="12.75">
      <c r="C13" s="14" t="s">
        <v>45</v>
      </c>
      <c r="D13" s="14" t="s">
        <v>14</v>
      </c>
    </row>
    <row r="14" spans="3:39" ht="12.75">
      <c r="C14" s="8" t="s">
        <v>46</v>
      </c>
      <c r="D14" s="8" t="s">
        <v>17</v>
      </c>
      <c r="AG14" s="11">
        <f aca="true" t="shared" si="0" ref="AG14:AG47">SUMIF($D$5:$D$9,$D14,$AG$5:$AG$9)</f>
        <v>0</v>
      </c>
      <c r="AH14" s="11">
        <f aca="true" t="shared" si="1" ref="AH14:AH47">SUMIF($D$5:$D$9,$D14,$AH$5:$AH$9)</f>
        <v>0</v>
      </c>
      <c r="AI14" s="11">
        <f aca="true" t="shared" si="2" ref="AI14:AI47">SUMIF($D$5:$D$9,$D14,$AI$5:$AI$9)</f>
        <v>0</v>
      </c>
      <c r="AJ14" s="11">
        <f aca="true" t="shared" si="3" ref="AJ14:AJ47">SUMIF($D$5:$D$9,$D14,$AJ$5:$AJ$9)</f>
        <v>0</v>
      </c>
      <c r="AK14" s="11">
        <f aca="true" t="shared" si="4" ref="AK14:AK47">SUMIF($D$5:$D$9,$D14,$AK$5:$AK$9)</f>
        <v>0</v>
      </c>
      <c r="AL14" s="11">
        <f aca="true" t="shared" si="5" ref="AL14:AL47">SUMIF($D$5:$D$9,$D14,$AL$5:$AL$9)</f>
        <v>0</v>
      </c>
      <c r="AM14" s="23">
        <f>SUM(AG14:AL14)</f>
        <v>0</v>
      </c>
    </row>
    <row r="15" spans="3:39" ht="12.75">
      <c r="C15" s="8" t="s">
        <v>47</v>
      </c>
      <c r="D15" s="8" t="s">
        <v>18</v>
      </c>
      <c r="AG15" s="11">
        <f t="shared" si="0"/>
        <v>0</v>
      </c>
      <c r="AH15" s="11">
        <f t="shared" si="1"/>
        <v>0</v>
      </c>
      <c r="AI15" s="11">
        <f t="shared" si="2"/>
        <v>0</v>
      </c>
      <c r="AJ15" s="11">
        <f t="shared" si="3"/>
        <v>0</v>
      </c>
      <c r="AK15" s="11">
        <f t="shared" si="4"/>
        <v>0</v>
      </c>
      <c r="AL15" s="11">
        <f t="shared" si="5"/>
        <v>0</v>
      </c>
      <c r="AM15" s="23">
        <f aca="true" t="shared" si="6" ref="AM15:AM47">SUM(AG15:AL15)</f>
        <v>0</v>
      </c>
    </row>
    <row r="16" spans="3:39" ht="12.75">
      <c r="C16" s="8" t="s">
        <v>56</v>
      </c>
      <c r="D16" s="8" t="s">
        <v>19</v>
      </c>
      <c r="AG16" s="11">
        <f t="shared" si="0"/>
        <v>0</v>
      </c>
      <c r="AH16" s="11">
        <f t="shared" si="1"/>
        <v>0</v>
      </c>
      <c r="AI16" s="11">
        <f t="shared" si="2"/>
        <v>0</v>
      </c>
      <c r="AJ16" s="11">
        <f t="shared" si="3"/>
        <v>0</v>
      </c>
      <c r="AK16" s="11">
        <f t="shared" si="4"/>
        <v>0</v>
      </c>
      <c r="AL16" s="11">
        <f t="shared" si="5"/>
        <v>0</v>
      </c>
      <c r="AM16" s="23">
        <f t="shared" si="6"/>
        <v>0</v>
      </c>
    </row>
    <row r="17" spans="3:39" ht="12.75">
      <c r="C17" s="8" t="s">
        <v>57</v>
      </c>
      <c r="D17" s="8" t="s">
        <v>21</v>
      </c>
      <c r="AG17" s="11">
        <f t="shared" si="0"/>
        <v>0</v>
      </c>
      <c r="AH17" s="11">
        <f t="shared" si="1"/>
        <v>0</v>
      </c>
      <c r="AI17" s="11">
        <f t="shared" si="2"/>
        <v>0</v>
      </c>
      <c r="AJ17" s="11">
        <f t="shared" si="3"/>
        <v>0</v>
      </c>
      <c r="AK17" s="11">
        <f t="shared" si="4"/>
        <v>0</v>
      </c>
      <c r="AL17" s="11">
        <f t="shared" si="5"/>
        <v>0</v>
      </c>
      <c r="AM17" s="23">
        <f t="shared" si="6"/>
        <v>0</v>
      </c>
    </row>
    <row r="18" spans="3:39" ht="12.75">
      <c r="C18" s="8" t="s">
        <v>58</v>
      </c>
      <c r="D18" s="8" t="s">
        <v>20</v>
      </c>
      <c r="AG18" s="11">
        <f t="shared" si="0"/>
        <v>0</v>
      </c>
      <c r="AH18" s="11">
        <f t="shared" si="1"/>
        <v>0</v>
      </c>
      <c r="AI18" s="11">
        <f t="shared" si="2"/>
        <v>0</v>
      </c>
      <c r="AJ18" s="11">
        <f t="shared" si="3"/>
        <v>0</v>
      </c>
      <c r="AK18" s="11">
        <f t="shared" si="4"/>
        <v>0</v>
      </c>
      <c r="AL18" s="11">
        <f t="shared" si="5"/>
        <v>0</v>
      </c>
      <c r="AM18" s="23">
        <f t="shared" si="6"/>
        <v>0</v>
      </c>
    </row>
    <row r="19" spans="3:39" ht="12.75">
      <c r="C19" s="8" t="s">
        <v>59</v>
      </c>
      <c r="D19" s="8" t="s">
        <v>22</v>
      </c>
      <c r="AG19" s="11">
        <f t="shared" si="0"/>
        <v>0</v>
      </c>
      <c r="AH19" s="11">
        <f t="shared" si="1"/>
        <v>0</v>
      </c>
      <c r="AI19" s="11">
        <f t="shared" si="2"/>
        <v>0</v>
      </c>
      <c r="AJ19" s="11">
        <f t="shared" si="3"/>
        <v>0</v>
      </c>
      <c r="AK19" s="11">
        <f t="shared" si="4"/>
        <v>0</v>
      </c>
      <c r="AL19" s="11">
        <f t="shared" si="5"/>
        <v>0</v>
      </c>
      <c r="AM19" s="23">
        <f t="shared" si="6"/>
        <v>0</v>
      </c>
    </row>
    <row r="20" spans="3:39" ht="12.75">
      <c r="C20" s="8" t="s">
        <v>54</v>
      </c>
      <c r="D20" s="8" t="s">
        <v>23</v>
      </c>
      <c r="AG20" s="11">
        <f t="shared" si="0"/>
        <v>0</v>
      </c>
      <c r="AH20" s="11">
        <f t="shared" si="1"/>
        <v>0</v>
      </c>
      <c r="AI20" s="11">
        <f t="shared" si="2"/>
        <v>0</v>
      </c>
      <c r="AJ20" s="11">
        <f t="shared" si="3"/>
        <v>0</v>
      </c>
      <c r="AK20" s="11">
        <f t="shared" si="4"/>
        <v>0</v>
      </c>
      <c r="AL20" s="11">
        <f t="shared" si="5"/>
        <v>0</v>
      </c>
      <c r="AM20" s="23">
        <f t="shared" si="6"/>
        <v>0</v>
      </c>
    </row>
    <row r="21" spans="3:39" ht="12.75">
      <c r="C21" s="8" t="s">
        <v>55</v>
      </c>
      <c r="D21" s="8" t="s">
        <v>24</v>
      </c>
      <c r="AG21" s="11">
        <f t="shared" si="0"/>
        <v>0</v>
      </c>
      <c r="AH21" s="11">
        <f t="shared" si="1"/>
        <v>0</v>
      </c>
      <c r="AI21" s="11">
        <f t="shared" si="2"/>
        <v>0</v>
      </c>
      <c r="AJ21" s="11">
        <f t="shared" si="3"/>
        <v>0</v>
      </c>
      <c r="AK21" s="11">
        <f t="shared" si="4"/>
        <v>0</v>
      </c>
      <c r="AL21" s="11">
        <f t="shared" si="5"/>
        <v>0</v>
      </c>
      <c r="AM21" s="23">
        <f t="shared" si="6"/>
        <v>0</v>
      </c>
    </row>
    <row r="22" spans="3:39" ht="12.75">
      <c r="C22" s="8" t="s">
        <v>61</v>
      </c>
      <c r="D22" s="8" t="s">
        <v>27</v>
      </c>
      <c r="AG22" s="11">
        <f t="shared" si="0"/>
        <v>0</v>
      </c>
      <c r="AH22" s="11">
        <f t="shared" si="1"/>
        <v>0</v>
      </c>
      <c r="AI22" s="11">
        <f t="shared" si="2"/>
        <v>0</v>
      </c>
      <c r="AJ22" s="11">
        <f t="shared" si="3"/>
        <v>0</v>
      </c>
      <c r="AK22" s="11">
        <f t="shared" si="4"/>
        <v>0</v>
      </c>
      <c r="AL22" s="11">
        <f t="shared" si="5"/>
        <v>0</v>
      </c>
      <c r="AM22" s="23">
        <f t="shared" si="6"/>
        <v>0</v>
      </c>
    </row>
    <row r="23" spans="3:39" ht="12.75">
      <c r="C23" s="8" t="s">
        <v>60</v>
      </c>
      <c r="D23" s="8" t="s">
        <v>26</v>
      </c>
      <c r="AG23" s="11">
        <f t="shared" si="0"/>
        <v>0</v>
      </c>
      <c r="AH23" s="11">
        <f t="shared" si="1"/>
        <v>0</v>
      </c>
      <c r="AI23" s="11">
        <f t="shared" si="2"/>
        <v>0</v>
      </c>
      <c r="AJ23" s="11">
        <f t="shared" si="3"/>
        <v>0</v>
      </c>
      <c r="AK23" s="11">
        <f t="shared" si="4"/>
        <v>0</v>
      </c>
      <c r="AL23" s="11">
        <f t="shared" si="5"/>
        <v>0</v>
      </c>
      <c r="AM23" s="23">
        <f t="shared" si="6"/>
        <v>0</v>
      </c>
    </row>
    <row r="24" spans="3:39" ht="12.75">
      <c r="C24" s="8" t="s">
        <v>48</v>
      </c>
      <c r="D24" s="8" t="s">
        <v>15</v>
      </c>
      <c r="AG24" s="11">
        <f t="shared" si="0"/>
        <v>0</v>
      </c>
      <c r="AH24" s="11">
        <f t="shared" si="1"/>
        <v>0</v>
      </c>
      <c r="AI24" s="11">
        <f t="shared" si="2"/>
        <v>0</v>
      </c>
      <c r="AJ24" s="11">
        <f t="shared" si="3"/>
        <v>0</v>
      </c>
      <c r="AK24" s="11">
        <f t="shared" si="4"/>
        <v>0</v>
      </c>
      <c r="AL24" s="11">
        <f t="shared" si="5"/>
        <v>0</v>
      </c>
      <c r="AM24" s="23">
        <f t="shared" si="6"/>
        <v>0</v>
      </c>
    </row>
    <row r="25" spans="3:39" ht="12.75">
      <c r="C25" s="8" t="s">
        <v>49</v>
      </c>
      <c r="D25" s="8" t="s">
        <v>25</v>
      </c>
      <c r="AG25" s="11">
        <f t="shared" si="0"/>
        <v>0</v>
      </c>
      <c r="AH25" s="11">
        <f t="shared" si="1"/>
        <v>0</v>
      </c>
      <c r="AI25" s="11">
        <f t="shared" si="2"/>
        <v>0</v>
      </c>
      <c r="AJ25" s="11">
        <f t="shared" si="3"/>
        <v>0</v>
      </c>
      <c r="AK25" s="11">
        <f t="shared" si="4"/>
        <v>0</v>
      </c>
      <c r="AL25" s="11">
        <f t="shared" si="5"/>
        <v>0</v>
      </c>
      <c r="AM25" s="23">
        <f t="shared" si="6"/>
        <v>0</v>
      </c>
    </row>
    <row r="26" spans="3:39" ht="12.75">
      <c r="C26" s="8" t="s">
        <v>50</v>
      </c>
      <c r="D26" s="8" t="s">
        <v>16</v>
      </c>
      <c r="AG26" s="11">
        <f t="shared" si="0"/>
        <v>0</v>
      </c>
      <c r="AH26" s="11">
        <f t="shared" si="1"/>
        <v>0</v>
      </c>
      <c r="AI26" s="11">
        <f t="shared" si="2"/>
        <v>0</v>
      </c>
      <c r="AJ26" s="11">
        <f t="shared" si="3"/>
        <v>0</v>
      </c>
      <c r="AK26" s="11">
        <f t="shared" si="4"/>
        <v>0</v>
      </c>
      <c r="AL26" s="11">
        <f t="shared" si="5"/>
        <v>0</v>
      </c>
      <c r="AM26" s="23">
        <f t="shared" si="6"/>
        <v>0</v>
      </c>
    </row>
    <row r="27" spans="3:39" ht="12.75">
      <c r="C27" s="8" t="s">
        <v>51</v>
      </c>
      <c r="D27" s="8" t="s">
        <v>28</v>
      </c>
      <c r="AG27" s="11">
        <f t="shared" si="0"/>
        <v>0</v>
      </c>
      <c r="AH27" s="11">
        <f t="shared" si="1"/>
        <v>0</v>
      </c>
      <c r="AI27" s="11">
        <f t="shared" si="2"/>
        <v>0</v>
      </c>
      <c r="AJ27" s="11">
        <f t="shared" si="3"/>
        <v>0</v>
      </c>
      <c r="AK27" s="11">
        <f t="shared" si="4"/>
        <v>0</v>
      </c>
      <c r="AL27" s="11">
        <f t="shared" si="5"/>
        <v>0</v>
      </c>
      <c r="AM27" s="23">
        <f t="shared" si="6"/>
        <v>0</v>
      </c>
    </row>
    <row r="28" spans="3:39" ht="12.75">
      <c r="C28" s="8" t="s">
        <v>52</v>
      </c>
      <c r="D28" s="8" t="s">
        <v>29</v>
      </c>
      <c r="AG28" s="11">
        <f t="shared" si="0"/>
        <v>0</v>
      </c>
      <c r="AH28" s="11">
        <f t="shared" si="1"/>
        <v>0</v>
      </c>
      <c r="AI28" s="11">
        <f t="shared" si="2"/>
        <v>0</v>
      </c>
      <c r="AJ28" s="11">
        <f t="shared" si="3"/>
        <v>0</v>
      </c>
      <c r="AK28" s="11">
        <f t="shared" si="4"/>
        <v>0</v>
      </c>
      <c r="AL28" s="11">
        <f t="shared" si="5"/>
        <v>0</v>
      </c>
      <c r="AM28" s="23">
        <f t="shared" si="6"/>
        <v>0</v>
      </c>
    </row>
    <row r="29" spans="3:39" ht="12.75">
      <c r="C29" s="8" t="s">
        <v>53</v>
      </c>
      <c r="D29" s="8" t="s">
        <v>76</v>
      </c>
      <c r="AG29" s="11">
        <f t="shared" si="0"/>
        <v>0</v>
      </c>
      <c r="AH29" s="11">
        <f t="shared" si="1"/>
        <v>0</v>
      </c>
      <c r="AI29" s="11">
        <f t="shared" si="2"/>
        <v>0</v>
      </c>
      <c r="AJ29" s="11">
        <f t="shared" si="3"/>
        <v>0</v>
      </c>
      <c r="AK29" s="11">
        <f t="shared" si="4"/>
        <v>0</v>
      </c>
      <c r="AL29" s="11">
        <f t="shared" si="5"/>
        <v>0</v>
      </c>
      <c r="AM29" s="23">
        <f t="shared" si="6"/>
        <v>0</v>
      </c>
    </row>
    <row r="30" spans="3:39" ht="12.75">
      <c r="C30" s="8"/>
      <c r="D30" s="13" t="s">
        <v>75</v>
      </c>
      <c r="AG30" s="11">
        <f t="shared" si="0"/>
        <v>0</v>
      </c>
      <c r="AH30" s="11">
        <f t="shared" si="1"/>
        <v>0</v>
      </c>
      <c r="AI30" s="11">
        <f t="shared" si="2"/>
        <v>0</v>
      </c>
      <c r="AJ30" s="11">
        <f t="shared" si="3"/>
        <v>0</v>
      </c>
      <c r="AK30" s="11">
        <f t="shared" si="4"/>
        <v>0</v>
      </c>
      <c r="AL30" s="11">
        <f t="shared" si="5"/>
        <v>0</v>
      </c>
      <c r="AM30" s="23">
        <f>SUM(AG30:AL30)</f>
        <v>0</v>
      </c>
    </row>
    <row r="31" spans="3:39" ht="12.75">
      <c r="C31" s="8"/>
      <c r="D31" s="13" t="s">
        <v>77</v>
      </c>
      <c r="AG31" s="11">
        <f t="shared" si="0"/>
        <v>0</v>
      </c>
      <c r="AH31" s="11">
        <f t="shared" si="1"/>
        <v>0</v>
      </c>
      <c r="AI31" s="11">
        <f t="shared" si="2"/>
        <v>0</v>
      </c>
      <c r="AJ31" s="11">
        <f t="shared" si="3"/>
        <v>0</v>
      </c>
      <c r="AK31" s="11">
        <f t="shared" si="4"/>
        <v>0</v>
      </c>
      <c r="AL31" s="11">
        <f t="shared" si="5"/>
        <v>0</v>
      </c>
      <c r="AM31" s="23">
        <f t="shared" si="6"/>
        <v>0</v>
      </c>
    </row>
    <row r="32" spans="4:39" ht="12.75">
      <c r="D32" s="8" t="s">
        <v>30</v>
      </c>
      <c r="AG32" s="11">
        <f t="shared" si="0"/>
        <v>0</v>
      </c>
      <c r="AH32" s="11">
        <f t="shared" si="1"/>
        <v>0</v>
      </c>
      <c r="AI32" s="11">
        <f t="shared" si="2"/>
        <v>0</v>
      </c>
      <c r="AJ32" s="11">
        <f t="shared" si="3"/>
        <v>0</v>
      </c>
      <c r="AK32" s="11">
        <f t="shared" si="4"/>
        <v>0</v>
      </c>
      <c r="AL32" s="11">
        <f t="shared" si="5"/>
        <v>0</v>
      </c>
      <c r="AM32" s="23">
        <f t="shared" si="6"/>
        <v>0</v>
      </c>
    </row>
    <row r="33" spans="4:39" ht="12.75">
      <c r="D33" s="8" t="s">
        <v>32</v>
      </c>
      <c r="AG33" s="11">
        <f t="shared" si="0"/>
        <v>0</v>
      </c>
      <c r="AH33" s="11">
        <f t="shared" si="1"/>
        <v>0</v>
      </c>
      <c r="AI33" s="11">
        <f t="shared" si="2"/>
        <v>0</v>
      </c>
      <c r="AJ33" s="11">
        <f t="shared" si="3"/>
        <v>0</v>
      </c>
      <c r="AK33" s="11">
        <f t="shared" si="4"/>
        <v>0</v>
      </c>
      <c r="AL33" s="11">
        <f t="shared" si="5"/>
        <v>0</v>
      </c>
      <c r="AM33" s="23">
        <f t="shared" si="6"/>
        <v>0</v>
      </c>
    </row>
    <row r="34" spans="4:39" ht="12.75">
      <c r="D34" s="8" t="s">
        <v>31</v>
      </c>
      <c r="AG34" s="11">
        <f t="shared" si="0"/>
        <v>0</v>
      </c>
      <c r="AH34" s="11">
        <f t="shared" si="1"/>
        <v>0</v>
      </c>
      <c r="AI34" s="11">
        <f t="shared" si="2"/>
        <v>0</v>
      </c>
      <c r="AJ34" s="11">
        <f t="shared" si="3"/>
        <v>0</v>
      </c>
      <c r="AK34" s="11">
        <f t="shared" si="4"/>
        <v>0</v>
      </c>
      <c r="AL34" s="11">
        <f t="shared" si="5"/>
        <v>0</v>
      </c>
      <c r="AM34" s="23">
        <f t="shared" si="6"/>
        <v>0</v>
      </c>
    </row>
    <row r="35" spans="4:39" ht="12.75">
      <c r="D35" s="8" t="s">
        <v>33</v>
      </c>
      <c r="AG35" s="11">
        <f t="shared" si="0"/>
        <v>0</v>
      </c>
      <c r="AH35" s="11">
        <f t="shared" si="1"/>
        <v>0</v>
      </c>
      <c r="AI35" s="11">
        <f t="shared" si="2"/>
        <v>0</v>
      </c>
      <c r="AJ35" s="11">
        <f t="shared" si="3"/>
        <v>0</v>
      </c>
      <c r="AK35" s="11">
        <f t="shared" si="4"/>
        <v>0</v>
      </c>
      <c r="AL35" s="11">
        <f t="shared" si="5"/>
        <v>0</v>
      </c>
      <c r="AM35" s="23">
        <f t="shared" si="6"/>
        <v>0</v>
      </c>
    </row>
    <row r="36" spans="4:39" ht="12.75">
      <c r="D36" s="8" t="s">
        <v>34</v>
      </c>
      <c r="AG36" s="11">
        <f t="shared" si="0"/>
        <v>0</v>
      </c>
      <c r="AH36" s="11">
        <f t="shared" si="1"/>
        <v>0</v>
      </c>
      <c r="AI36" s="11">
        <f t="shared" si="2"/>
        <v>0</v>
      </c>
      <c r="AJ36" s="11">
        <f t="shared" si="3"/>
        <v>0</v>
      </c>
      <c r="AK36" s="11">
        <f t="shared" si="4"/>
        <v>0</v>
      </c>
      <c r="AL36" s="11">
        <f t="shared" si="5"/>
        <v>0</v>
      </c>
      <c r="AM36" s="23">
        <f t="shared" si="6"/>
        <v>0</v>
      </c>
    </row>
    <row r="37" spans="4:39" ht="12.75">
      <c r="D37" s="8" t="s">
        <v>35</v>
      </c>
      <c r="AG37" s="11">
        <f t="shared" si="0"/>
        <v>0</v>
      </c>
      <c r="AH37" s="11">
        <f t="shared" si="1"/>
        <v>0</v>
      </c>
      <c r="AI37" s="11">
        <f t="shared" si="2"/>
        <v>0</v>
      </c>
      <c r="AJ37" s="11">
        <f t="shared" si="3"/>
        <v>0</v>
      </c>
      <c r="AK37" s="11">
        <f t="shared" si="4"/>
        <v>0</v>
      </c>
      <c r="AL37" s="11">
        <f t="shared" si="5"/>
        <v>0</v>
      </c>
      <c r="AM37" s="23">
        <f t="shared" si="6"/>
        <v>0</v>
      </c>
    </row>
    <row r="38" spans="4:39" ht="12.75">
      <c r="D38" s="8" t="s">
        <v>38</v>
      </c>
      <c r="AG38" s="11">
        <f t="shared" si="0"/>
        <v>0</v>
      </c>
      <c r="AH38" s="11">
        <f t="shared" si="1"/>
        <v>0</v>
      </c>
      <c r="AI38" s="11">
        <f t="shared" si="2"/>
        <v>0</v>
      </c>
      <c r="AJ38" s="11">
        <f t="shared" si="3"/>
        <v>0</v>
      </c>
      <c r="AK38" s="11">
        <f t="shared" si="4"/>
        <v>0</v>
      </c>
      <c r="AL38" s="11">
        <f t="shared" si="5"/>
        <v>0</v>
      </c>
      <c r="AM38" s="23">
        <f t="shared" si="6"/>
        <v>0</v>
      </c>
    </row>
    <row r="39" spans="4:39" ht="12.75">
      <c r="D39" s="8" t="s">
        <v>37</v>
      </c>
      <c r="AG39" s="11">
        <f t="shared" si="0"/>
        <v>0</v>
      </c>
      <c r="AH39" s="11">
        <f t="shared" si="1"/>
        <v>0</v>
      </c>
      <c r="AI39" s="11">
        <f t="shared" si="2"/>
        <v>0</v>
      </c>
      <c r="AJ39" s="11">
        <f t="shared" si="3"/>
        <v>0</v>
      </c>
      <c r="AK39" s="11">
        <f t="shared" si="4"/>
        <v>0</v>
      </c>
      <c r="AL39" s="11">
        <f t="shared" si="5"/>
        <v>0</v>
      </c>
      <c r="AM39" s="23">
        <f t="shared" si="6"/>
        <v>0</v>
      </c>
    </row>
    <row r="40" spans="4:39" ht="12.75">
      <c r="D40" s="8" t="s">
        <v>36</v>
      </c>
      <c r="AG40" s="11">
        <f t="shared" si="0"/>
        <v>0</v>
      </c>
      <c r="AH40" s="11">
        <f t="shared" si="1"/>
        <v>0</v>
      </c>
      <c r="AI40" s="11">
        <f t="shared" si="2"/>
        <v>0</v>
      </c>
      <c r="AJ40" s="11">
        <f t="shared" si="3"/>
        <v>0</v>
      </c>
      <c r="AK40" s="11">
        <f t="shared" si="4"/>
        <v>0</v>
      </c>
      <c r="AL40" s="11">
        <f t="shared" si="5"/>
        <v>0</v>
      </c>
      <c r="AM40" s="23">
        <f t="shared" si="6"/>
        <v>0</v>
      </c>
    </row>
    <row r="41" spans="4:39" ht="12.75">
      <c r="D41" s="8" t="s">
        <v>71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23">
        <v>0</v>
      </c>
      <c r="AG41" s="11">
        <f t="shared" si="0"/>
        <v>0</v>
      </c>
      <c r="AH41" s="11">
        <f t="shared" si="1"/>
        <v>0</v>
      </c>
      <c r="AI41" s="11">
        <f t="shared" si="2"/>
        <v>0</v>
      </c>
      <c r="AJ41" s="11">
        <f t="shared" si="3"/>
        <v>0</v>
      </c>
      <c r="AK41" s="11">
        <f t="shared" si="4"/>
        <v>0</v>
      </c>
      <c r="AL41" s="11">
        <f t="shared" si="5"/>
        <v>0</v>
      </c>
      <c r="AM41" s="23">
        <f>SUM(AG41:AL41)</f>
        <v>0</v>
      </c>
    </row>
    <row r="42" spans="4:39" ht="12.75">
      <c r="D42" s="8" t="s">
        <v>42</v>
      </c>
      <c r="AG42" s="11">
        <f t="shared" si="0"/>
        <v>0</v>
      </c>
      <c r="AH42" s="11">
        <f t="shared" si="1"/>
        <v>0</v>
      </c>
      <c r="AI42" s="11">
        <f t="shared" si="2"/>
        <v>0</v>
      </c>
      <c r="AJ42" s="11">
        <f t="shared" si="3"/>
        <v>0</v>
      </c>
      <c r="AK42" s="11">
        <f t="shared" si="4"/>
        <v>0</v>
      </c>
      <c r="AL42" s="11">
        <f t="shared" si="5"/>
        <v>0</v>
      </c>
      <c r="AM42" s="23">
        <f t="shared" si="6"/>
        <v>0</v>
      </c>
    </row>
    <row r="43" spans="4:39" ht="12.75">
      <c r="D43" s="8" t="s">
        <v>43</v>
      </c>
      <c r="AG43" s="11">
        <f t="shared" si="0"/>
        <v>0</v>
      </c>
      <c r="AH43" s="11">
        <f t="shared" si="1"/>
        <v>0</v>
      </c>
      <c r="AI43" s="11">
        <f t="shared" si="2"/>
        <v>0</v>
      </c>
      <c r="AJ43" s="11">
        <f t="shared" si="3"/>
        <v>0</v>
      </c>
      <c r="AK43" s="11">
        <f t="shared" si="4"/>
        <v>0</v>
      </c>
      <c r="AL43" s="11">
        <f t="shared" si="5"/>
        <v>0</v>
      </c>
      <c r="AM43" s="23">
        <f t="shared" si="6"/>
        <v>0</v>
      </c>
    </row>
    <row r="44" spans="4:39" ht="12.75">
      <c r="D44" s="8" t="s">
        <v>41</v>
      </c>
      <c r="AG44" s="11">
        <f t="shared" si="0"/>
        <v>0</v>
      </c>
      <c r="AH44" s="11">
        <f t="shared" si="1"/>
        <v>0</v>
      </c>
      <c r="AI44" s="11">
        <f t="shared" si="2"/>
        <v>0</v>
      </c>
      <c r="AJ44" s="11">
        <f t="shared" si="3"/>
        <v>0</v>
      </c>
      <c r="AK44" s="11">
        <f t="shared" si="4"/>
        <v>0</v>
      </c>
      <c r="AL44" s="11">
        <f t="shared" si="5"/>
        <v>0</v>
      </c>
      <c r="AM44" s="23">
        <f t="shared" si="6"/>
        <v>0</v>
      </c>
    </row>
    <row r="45" spans="4:39" ht="12.75">
      <c r="D45" s="8" t="s">
        <v>39</v>
      </c>
      <c r="AG45" s="11">
        <f t="shared" si="0"/>
        <v>0</v>
      </c>
      <c r="AH45" s="11">
        <f t="shared" si="1"/>
        <v>0</v>
      </c>
      <c r="AI45" s="11">
        <f t="shared" si="2"/>
        <v>0</v>
      </c>
      <c r="AJ45" s="11">
        <f t="shared" si="3"/>
        <v>0</v>
      </c>
      <c r="AK45" s="11">
        <f t="shared" si="4"/>
        <v>0</v>
      </c>
      <c r="AL45" s="11">
        <f t="shared" si="5"/>
        <v>0</v>
      </c>
      <c r="AM45" s="23">
        <f t="shared" si="6"/>
        <v>0</v>
      </c>
    </row>
    <row r="46" spans="4:39" ht="12.75">
      <c r="D46" s="8" t="s">
        <v>40</v>
      </c>
      <c r="AG46" s="11">
        <f t="shared" si="0"/>
        <v>0</v>
      </c>
      <c r="AH46" s="11">
        <f t="shared" si="1"/>
        <v>0</v>
      </c>
      <c r="AI46" s="11">
        <f t="shared" si="2"/>
        <v>0</v>
      </c>
      <c r="AJ46" s="11">
        <f t="shared" si="3"/>
        <v>0</v>
      </c>
      <c r="AK46" s="11">
        <f t="shared" si="4"/>
        <v>0</v>
      </c>
      <c r="AL46" s="11">
        <f t="shared" si="5"/>
        <v>0</v>
      </c>
      <c r="AM46" s="23">
        <f t="shared" si="6"/>
        <v>0</v>
      </c>
    </row>
    <row r="47" spans="4:39" ht="12.75">
      <c r="D47" s="8" t="s">
        <v>44</v>
      </c>
      <c r="AG47" s="11">
        <f t="shared" si="0"/>
        <v>0</v>
      </c>
      <c r="AH47" s="11">
        <f t="shared" si="1"/>
        <v>0</v>
      </c>
      <c r="AI47" s="11">
        <f t="shared" si="2"/>
        <v>0</v>
      </c>
      <c r="AJ47" s="11">
        <f t="shared" si="3"/>
        <v>0</v>
      </c>
      <c r="AK47" s="11">
        <f t="shared" si="4"/>
        <v>0</v>
      </c>
      <c r="AL47" s="11">
        <f t="shared" si="5"/>
        <v>0</v>
      </c>
      <c r="AM47" s="23">
        <f t="shared" si="6"/>
        <v>0</v>
      </c>
    </row>
    <row r="48" spans="33:39" ht="13.5" thickBot="1">
      <c r="AG48" s="30">
        <f>SUM(AG14:AG47)</f>
        <v>0</v>
      </c>
      <c r="AH48" s="30">
        <f aca="true" t="shared" si="7" ref="AH48:AM48">SUM(AH14:AH47)</f>
        <v>0</v>
      </c>
      <c r="AI48" s="30">
        <f t="shared" si="7"/>
        <v>0</v>
      </c>
      <c r="AJ48" s="30">
        <f t="shared" si="7"/>
        <v>0</v>
      </c>
      <c r="AK48" s="30">
        <f t="shared" si="7"/>
        <v>0</v>
      </c>
      <c r="AL48" s="30">
        <f t="shared" si="7"/>
        <v>0</v>
      </c>
      <c r="AM48" s="30">
        <f t="shared" si="7"/>
        <v>0</v>
      </c>
    </row>
    <row r="49" ht="13.5" thickTop="1"/>
  </sheetData>
  <sheetProtection/>
  <mergeCells count="7">
    <mergeCell ref="AD3:AE3"/>
    <mergeCell ref="F3:H3"/>
    <mergeCell ref="V3:X3"/>
    <mergeCell ref="Z3:AB3"/>
    <mergeCell ref="J3:L3"/>
    <mergeCell ref="N3:P3"/>
    <mergeCell ref="R3:T3"/>
  </mergeCells>
  <dataValidations count="8">
    <dataValidation type="list" showInputMessage="1" showErrorMessage="1" sqref="C48:C174 C10:C12">
      <formula1>#REF!</formula1>
    </dataValidation>
    <dataValidation type="list" showInputMessage="1" showErrorMessage="1" sqref="D48:D174 D10:D12">
      <formula1>#REF!</formula1>
    </dataValidation>
    <dataValidation showInputMessage="1" showErrorMessage="1" sqref="B5:B9"/>
    <dataValidation type="list" showInputMessage="1" showErrorMessage="1" sqref="C13:C31">
      <formula1>#REF!</formula1>
    </dataValidation>
    <dataValidation type="list" showInputMessage="1" showErrorMessage="1" sqref="C32:C47">
      <formula1>$AJ$3:$AJ$4</formula1>
    </dataValidation>
    <dataValidation type="list" allowBlank="1" showInputMessage="1" showErrorMessage="1" sqref="D5:D9">
      <formula1>$D$14:$D$47</formula1>
    </dataValidation>
    <dataValidation type="list" showInputMessage="1" showErrorMessage="1" sqref="C5:C9">
      <formula1>$C$14:$C$29</formula1>
    </dataValidation>
    <dataValidation type="list" showInputMessage="1" showErrorMessage="1" sqref="AO4:IV4">
      <formula1>$D$14:$D$45</formula1>
    </dataValidation>
  </dataValidations>
  <printOptions/>
  <pageMargins left="0.28" right="0.26" top="0.5905511811023623" bottom="0.5905511811023623" header="0.5118110236220472" footer="0.5118110236220472"/>
  <pageSetup fitToHeight="1" fitToWidth="1" horizontalDpi="600" verticalDpi="600" orientation="portrait" paperSize="9" scale="78" r:id="rId1"/>
  <headerFooter alignWithMargins="0">
    <oddFooter>&amp;L&amp;F\  &amp;A</oddFooter>
  </headerFooter>
  <rowBreaks count="1" manualBreakCount="1">
    <brk id="10" max="7" man="1"/>
  </rowBreaks>
  <colBreaks count="1" manualBreakCount="1">
    <brk id="2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:A3"/>
    </sheetView>
  </sheetViews>
  <sheetFormatPr defaultColWidth="9.140625" defaultRowHeight="12.75"/>
  <cols>
    <col min="1" max="1" width="7.00390625" style="76" customWidth="1"/>
    <col min="2" max="2" width="8.00390625" style="76" customWidth="1"/>
    <col min="3" max="3" width="13.7109375" style="76" customWidth="1"/>
    <col min="4" max="4" width="8.28125" style="76" customWidth="1"/>
    <col min="5" max="5" width="9.140625" style="76" customWidth="1"/>
    <col min="6" max="6" width="22.28125" style="76" customWidth="1"/>
    <col min="7" max="7" width="6.7109375" style="76" customWidth="1"/>
    <col min="8" max="8" width="5.7109375" style="76" customWidth="1"/>
    <col min="9" max="9" width="9.140625" style="76" customWidth="1"/>
    <col min="10" max="10" width="21.7109375" style="76" customWidth="1"/>
    <col min="11" max="12" width="9.140625" style="76" customWidth="1"/>
    <col min="13" max="13" width="16.7109375" style="76" customWidth="1"/>
    <col min="14" max="14" width="18.7109375" style="76" customWidth="1"/>
    <col min="15" max="16384" width="9.140625" style="76" customWidth="1"/>
  </cols>
  <sheetData>
    <row r="1" spans="1:8" ht="12.75">
      <c r="A1" s="107" t="s">
        <v>228</v>
      </c>
      <c r="B1" s="108" t="s">
        <v>227</v>
      </c>
      <c r="C1" s="47" t="s">
        <v>557</v>
      </c>
      <c r="D1" s="47"/>
      <c r="E1" s="47"/>
      <c r="F1" s="47"/>
      <c r="G1" s="42"/>
      <c r="H1" s="47"/>
    </row>
    <row r="2" spans="1:8" ht="12.75">
      <c r="A2" s="107"/>
      <c r="B2" s="108"/>
      <c r="C2" s="43" t="s">
        <v>279</v>
      </c>
      <c r="D2" s="34"/>
      <c r="E2" s="34"/>
      <c r="F2" s="34"/>
      <c r="G2" s="34"/>
      <c r="H2" s="34"/>
    </row>
    <row r="3" spans="1:8" ht="12.75">
      <c r="A3" s="107"/>
      <c r="B3" s="108"/>
      <c r="C3" s="73" t="s">
        <v>0</v>
      </c>
      <c r="D3" s="44" t="s">
        <v>117</v>
      </c>
      <c r="E3" s="44" t="s">
        <v>2</v>
      </c>
      <c r="F3" s="44" t="s">
        <v>3</v>
      </c>
      <c r="G3" s="44" t="s">
        <v>5</v>
      </c>
      <c r="H3" s="34"/>
    </row>
    <row r="4" spans="1:7" ht="12.75">
      <c r="A4" s="83">
        <v>1</v>
      </c>
      <c r="B4" s="87"/>
      <c r="C4" s="63" t="s">
        <v>559</v>
      </c>
      <c r="D4" s="63" t="s">
        <v>532</v>
      </c>
      <c r="E4" s="5" t="s">
        <v>279</v>
      </c>
      <c r="F4" s="5" t="s">
        <v>15</v>
      </c>
      <c r="G4" s="6">
        <v>10.58</v>
      </c>
    </row>
    <row r="5" spans="1:7" ht="12.75">
      <c r="A5" s="83">
        <v>2</v>
      </c>
      <c r="B5" s="87"/>
      <c r="C5" s="5" t="s">
        <v>497</v>
      </c>
      <c r="D5" s="5" t="s">
        <v>267</v>
      </c>
      <c r="E5" s="5" t="s">
        <v>279</v>
      </c>
      <c r="F5" s="5" t="s">
        <v>114</v>
      </c>
      <c r="G5" s="6">
        <v>11.14</v>
      </c>
    </row>
    <row r="6" spans="1:7" ht="12.75">
      <c r="A6" s="83">
        <v>3</v>
      </c>
      <c r="B6" s="87">
        <v>1</v>
      </c>
      <c r="C6" s="63" t="s">
        <v>587</v>
      </c>
      <c r="D6" s="63" t="s">
        <v>541</v>
      </c>
      <c r="E6" s="5" t="s">
        <v>279</v>
      </c>
      <c r="F6" s="5" t="s">
        <v>22</v>
      </c>
      <c r="G6" s="6">
        <v>11.24</v>
      </c>
    </row>
    <row r="7" spans="1:7" ht="12.75">
      <c r="A7" s="83">
        <v>4</v>
      </c>
      <c r="B7" s="87"/>
      <c r="C7" s="63" t="s">
        <v>540</v>
      </c>
      <c r="D7" s="63" t="s">
        <v>304</v>
      </c>
      <c r="E7" s="5" t="s">
        <v>279</v>
      </c>
      <c r="F7" s="5" t="s">
        <v>26</v>
      </c>
      <c r="G7" s="6">
        <v>11.34</v>
      </c>
    </row>
    <row r="8" spans="1:7" ht="12.75">
      <c r="A8" s="83">
        <v>5</v>
      </c>
      <c r="B8" s="87">
        <v>2</v>
      </c>
      <c r="C8" s="5" t="s">
        <v>372</v>
      </c>
      <c r="D8" s="5" t="s">
        <v>418</v>
      </c>
      <c r="E8" s="5" t="s">
        <v>279</v>
      </c>
      <c r="F8" s="5" t="s">
        <v>102</v>
      </c>
      <c r="G8" s="6">
        <v>11.42</v>
      </c>
    </row>
    <row r="9" spans="1:7" ht="12.75">
      <c r="A9" s="83">
        <v>6</v>
      </c>
      <c r="B9" s="87">
        <v>3</v>
      </c>
      <c r="C9" s="63" t="s">
        <v>370</v>
      </c>
      <c r="D9" s="63" t="s">
        <v>376</v>
      </c>
      <c r="E9" s="5" t="s">
        <v>279</v>
      </c>
      <c r="F9" s="5" t="s">
        <v>102</v>
      </c>
      <c r="G9" s="6">
        <v>11.48</v>
      </c>
    </row>
    <row r="10" spans="1:7" ht="12.75">
      <c r="A10" s="83">
        <v>7</v>
      </c>
      <c r="B10" s="87"/>
      <c r="C10" s="5" t="s">
        <v>150</v>
      </c>
      <c r="D10" s="5" t="s">
        <v>419</v>
      </c>
      <c r="E10" s="5" t="s">
        <v>279</v>
      </c>
      <c r="F10" s="5" t="s">
        <v>42</v>
      </c>
      <c r="G10" s="6">
        <v>11.54</v>
      </c>
    </row>
    <row r="11" spans="1:7" ht="12.75">
      <c r="A11" s="83">
        <v>8</v>
      </c>
      <c r="B11" s="87"/>
      <c r="C11" s="5" t="s">
        <v>613</v>
      </c>
      <c r="D11" s="5" t="s">
        <v>614</v>
      </c>
      <c r="E11" s="5" t="s">
        <v>279</v>
      </c>
      <c r="F11" s="5" t="s">
        <v>114</v>
      </c>
      <c r="G11" s="6">
        <v>11.56</v>
      </c>
    </row>
    <row r="12" spans="1:7" ht="12.75">
      <c r="A12" s="83">
        <v>9</v>
      </c>
      <c r="B12" s="87"/>
      <c r="C12" s="5" t="s">
        <v>548</v>
      </c>
      <c r="D12" s="5" t="s">
        <v>254</v>
      </c>
      <c r="E12" s="5" t="s">
        <v>279</v>
      </c>
      <c r="F12" s="5" t="s">
        <v>114</v>
      </c>
      <c r="G12" s="6">
        <v>12.04</v>
      </c>
    </row>
    <row r="13" spans="1:7" ht="12.75">
      <c r="A13" s="83">
        <v>10</v>
      </c>
      <c r="B13" s="87"/>
      <c r="C13" s="5" t="s">
        <v>615</v>
      </c>
      <c r="D13" s="5" t="s">
        <v>616</v>
      </c>
      <c r="E13" s="5" t="s">
        <v>279</v>
      </c>
      <c r="F13" s="5" t="s">
        <v>42</v>
      </c>
      <c r="G13" s="6">
        <v>12.08</v>
      </c>
    </row>
    <row r="14" spans="1:7" ht="12.75">
      <c r="A14" s="83">
        <v>11</v>
      </c>
      <c r="B14" s="87">
        <v>4</v>
      </c>
      <c r="C14" s="5" t="s">
        <v>617</v>
      </c>
      <c r="D14" s="5" t="s">
        <v>618</v>
      </c>
      <c r="E14" s="5" t="s">
        <v>279</v>
      </c>
      <c r="F14" s="5" t="s">
        <v>22</v>
      </c>
      <c r="G14" s="6">
        <v>12.08</v>
      </c>
    </row>
    <row r="15" spans="1:7" ht="12.75">
      <c r="A15" s="83">
        <v>12</v>
      </c>
      <c r="B15" s="87">
        <v>5</v>
      </c>
      <c r="C15" s="5" t="s">
        <v>619</v>
      </c>
      <c r="D15" s="5" t="s">
        <v>620</v>
      </c>
      <c r="E15" s="5" t="s">
        <v>279</v>
      </c>
      <c r="F15" s="5" t="s">
        <v>22</v>
      </c>
      <c r="G15" s="6">
        <v>12.13</v>
      </c>
    </row>
    <row r="16" spans="1:7" ht="12.75">
      <c r="A16" s="83">
        <v>13</v>
      </c>
      <c r="B16" s="87">
        <v>6</v>
      </c>
      <c r="C16" s="38" t="s">
        <v>377</v>
      </c>
      <c r="D16" s="38" t="s">
        <v>277</v>
      </c>
      <c r="E16" s="5" t="s">
        <v>279</v>
      </c>
      <c r="F16" s="5" t="s">
        <v>467</v>
      </c>
      <c r="G16" s="6">
        <v>12.18</v>
      </c>
    </row>
    <row r="17" spans="1:7" ht="12.75">
      <c r="A17" s="83">
        <v>14</v>
      </c>
      <c r="B17" s="87"/>
      <c r="C17" s="5" t="s">
        <v>621</v>
      </c>
      <c r="D17" s="5" t="s">
        <v>535</v>
      </c>
      <c r="E17" s="5" t="s">
        <v>279</v>
      </c>
      <c r="F17" s="5" t="s">
        <v>42</v>
      </c>
      <c r="G17" s="6">
        <v>12.2</v>
      </c>
    </row>
    <row r="18" spans="1:7" ht="12.75">
      <c r="A18" s="83"/>
      <c r="B18" s="87">
        <v>7</v>
      </c>
      <c r="C18" s="63" t="s">
        <v>629</v>
      </c>
      <c r="D18" s="63" t="s">
        <v>516</v>
      </c>
      <c r="E18" s="5" t="s">
        <v>279</v>
      </c>
      <c r="F18" s="83" t="s">
        <v>554</v>
      </c>
      <c r="G18" s="6">
        <v>12.22</v>
      </c>
    </row>
    <row r="19" spans="1:7" ht="12.75">
      <c r="A19" s="83">
        <v>15</v>
      </c>
      <c r="B19" s="87">
        <v>8</v>
      </c>
      <c r="C19" s="5" t="s">
        <v>622</v>
      </c>
      <c r="D19" s="5" t="s">
        <v>240</v>
      </c>
      <c r="E19" s="5" t="s">
        <v>279</v>
      </c>
      <c r="F19" s="5" t="s">
        <v>102</v>
      </c>
      <c r="G19" s="6">
        <v>12.24</v>
      </c>
    </row>
    <row r="20" spans="1:7" ht="12.75">
      <c r="A20" s="83">
        <v>16</v>
      </c>
      <c r="B20" s="87">
        <v>9</v>
      </c>
      <c r="C20" s="5" t="s">
        <v>483</v>
      </c>
      <c r="D20" s="5" t="s">
        <v>623</v>
      </c>
      <c r="E20" s="5" t="s">
        <v>279</v>
      </c>
      <c r="F20" s="5" t="s">
        <v>113</v>
      </c>
      <c r="G20" s="6">
        <v>12.28</v>
      </c>
    </row>
    <row r="21" spans="1:7" ht="12.75">
      <c r="A21" s="83">
        <v>17</v>
      </c>
      <c r="B21" s="87"/>
      <c r="C21" s="5" t="s">
        <v>533</v>
      </c>
      <c r="D21" s="5" t="s">
        <v>246</v>
      </c>
      <c r="E21" s="5" t="s">
        <v>279</v>
      </c>
      <c r="F21" s="5" t="s">
        <v>42</v>
      </c>
      <c r="G21" s="6">
        <v>12.29</v>
      </c>
    </row>
    <row r="22" spans="1:7" ht="12.75">
      <c r="A22" s="83">
        <v>18</v>
      </c>
      <c r="B22" s="87"/>
      <c r="C22" s="5" t="s">
        <v>624</v>
      </c>
      <c r="D22" s="5" t="s">
        <v>625</v>
      </c>
      <c r="E22" s="5" t="s">
        <v>279</v>
      </c>
      <c r="F22" s="5" t="s">
        <v>114</v>
      </c>
      <c r="G22" s="6">
        <v>12.29</v>
      </c>
    </row>
    <row r="23" spans="1:7" ht="12.75">
      <c r="A23" s="83">
        <v>19</v>
      </c>
      <c r="B23" s="87"/>
      <c r="C23" s="63" t="s">
        <v>538</v>
      </c>
      <c r="D23" s="63" t="s">
        <v>539</v>
      </c>
      <c r="E23" s="5" t="s">
        <v>279</v>
      </c>
      <c r="F23" s="5" t="s">
        <v>42</v>
      </c>
      <c r="G23" s="6">
        <v>12.32</v>
      </c>
    </row>
    <row r="24" spans="1:7" ht="12.75">
      <c r="A24" s="83">
        <v>20</v>
      </c>
      <c r="B24" s="87">
        <v>10</v>
      </c>
      <c r="C24" s="5" t="s">
        <v>420</v>
      </c>
      <c r="D24" s="5" t="s">
        <v>239</v>
      </c>
      <c r="E24" s="5" t="s">
        <v>279</v>
      </c>
      <c r="F24" s="5" t="s">
        <v>113</v>
      </c>
      <c r="G24" s="6">
        <v>12.4</v>
      </c>
    </row>
    <row r="25" spans="1:7" ht="12.75">
      <c r="A25" s="83">
        <v>21</v>
      </c>
      <c r="B25" s="87">
        <v>11</v>
      </c>
      <c r="C25" s="63" t="s">
        <v>626</v>
      </c>
      <c r="D25" s="63" t="s">
        <v>515</v>
      </c>
      <c r="E25" s="5" t="s">
        <v>279</v>
      </c>
      <c r="F25" s="5" t="s">
        <v>42</v>
      </c>
      <c r="G25" s="6">
        <v>12.53</v>
      </c>
    </row>
    <row r="26" spans="1:7" ht="12.75">
      <c r="A26" s="83">
        <v>22</v>
      </c>
      <c r="B26" s="87"/>
      <c r="C26" s="5" t="s">
        <v>421</v>
      </c>
      <c r="D26" s="5" t="s">
        <v>272</v>
      </c>
      <c r="E26" s="5" t="s">
        <v>279</v>
      </c>
      <c r="F26" s="5" t="s">
        <v>467</v>
      </c>
      <c r="G26" s="6">
        <v>12.56</v>
      </c>
    </row>
    <row r="27" spans="1:7" ht="12.75">
      <c r="A27" s="83">
        <v>23</v>
      </c>
      <c r="B27" s="87">
        <v>12</v>
      </c>
      <c r="C27" s="5" t="s">
        <v>627</v>
      </c>
      <c r="D27" s="5" t="s">
        <v>537</v>
      </c>
      <c r="E27" s="5" t="s">
        <v>279</v>
      </c>
      <c r="F27" s="5" t="s">
        <v>102</v>
      </c>
      <c r="G27" s="6">
        <v>13.03</v>
      </c>
    </row>
    <row r="28" spans="1:7" ht="12.75">
      <c r="A28" s="83">
        <v>24</v>
      </c>
      <c r="B28" s="87"/>
      <c r="C28" s="5" t="s">
        <v>492</v>
      </c>
      <c r="D28" s="5" t="s">
        <v>628</v>
      </c>
      <c r="E28" s="5" t="s">
        <v>279</v>
      </c>
      <c r="F28" s="5" t="s">
        <v>42</v>
      </c>
      <c r="G28" s="6">
        <v>13.12</v>
      </c>
    </row>
    <row r="29" spans="2:6" ht="12.75">
      <c r="B29" s="84"/>
      <c r="C29" s="84"/>
      <c r="D29" s="84"/>
      <c r="E29" s="84"/>
      <c r="F29" s="84"/>
    </row>
    <row r="30" spans="2:5" ht="12.75">
      <c r="B30" s="71" t="s">
        <v>229</v>
      </c>
      <c r="C30"/>
      <c r="D30"/>
      <c r="E30"/>
    </row>
    <row r="31" spans="2:5" ht="12.75">
      <c r="B31" s="91" t="s">
        <v>230</v>
      </c>
      <c r="C31" s="92" t="s">
        <v>22</v>
      </c>
      <c r="E31" s="103">
        <v>10</v>
      </c>
    </row>
    <row r="32" spans="2:5" ht="12.75">
      <c r="B32" s="91" t="s">
        <v>231</v>
      </c>
      <c r="C32" s="36" t="s">
        <v>102</v>
      </c>
      <c r="D32" s="84"/>
      <c r="E32" s="103">
        <v>13</v>
      </c>
    </row>
    <row r="33" spans="2:5" ht="12.75">
      <c r="B33" s="91"/>
      <c r="C33" s="92"/>
      <c r="D33" s="84"/>
      <c r="E33" s="91"/>
    </row>
    <row r="34" spans="2:5" ht="12.75">
      <c r="B34" s="91"/>
      <c r="C34" s="84"/>
      <c r="D34" s="84"/>
      <c r="E34" s="94"/>
    </row>
  </sheetData>
  <sheetProtection/>
  <mergeCells count="2">
    <mergeCell ref="A1:A3"/>
    <mergeCell ref="B1:B3"/>
  </mergeCells>
  <dataValidations count="2">
    <dataValidation type="list" showInputMessage="1" showErrorMessage="1" sqref="F29:F144">
      <formula1>#REF!</formula1>
    </dataValidation>
    <dataValidation showInputMessage="1" showErrorMessage="1" sqref="D4:D28"/>
  </dataValidations>
  <printOptions/>
  <pageMargins left="0.28" right="0.26" top="0.5905511811023623" bottom="0.5905511811023623" header="0.5118110236220472" footer="0.5118110236220472"/>
  <pageSetup fitToHeight="0" fitToWidth="0" horizontalDpi="600" verticalDpi="600" orientation="portrait" paperSize="9" scale="91" r:id="rId1"/>
  <headerFooter alignWithMargins="0">
    <oddFooter>&amp;L&amp;F\  &amp;A</oddFooter>
  </headerFooter>
  <rowBreaks count="1" manualBreakCount="1">
    <brk id="33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:A3"/>
    </sheetView>
  </sheetViews>
  <sheetFormatPr defaultColWidth="9.140625" defaultRowHeight="12.75"/>
  <cols>
    <col min="1" max="1" width="5.8515625" style="34" customWidth="1"/>
    <col min="2" max="2" width="8.140625" style="34" customWidth="1"/>
    <col min="3" max="3" width="16.00390625" style="34" customWidth="1"/>
    <col min="4" max="4" width="8.28125" style="34" bestFit="1" customWidth="1"/>
    <col min="5" max="5" width="9.140625" style="34" customWidth="1"/>
    <col min="6" max="6" width="23.7109375" style="34" customWidth="1"/>
    <col min="7" max="7" width="6.7109375" style="34" customWidth="1"/>
    <col min="8" max="9" width="4.140625" style="34" customWidth="1"/>
    <col min="10" max="10" width="9.140625" style="34" customWidth="1"/>
    <col min="11" max="11" width="22.8515625" style="34" customWidth="1"/>
    <col min="12" max="13" width="9.140625" style="34" customWidth="1"/>
    <col min="14" max="14" width="21.421875" style="34" customWidth="1"/>
    <col min="15" max="16384" width="9.140625" style="34" customWidth="1"/>
  </cols>
  <sheetData>
    <row r="1" spans="1:7" ht="12.75" customHeight="1">
      <c r="A1" s="107" t="s">
        <v>228</v>
      </c>
      <c r="B1" s="108" t="s">
        <v>227</v>
      </c>
      <c r="C1" s="47" t="s">
        <v>557</v>
      </c>
      <c r="D1" s="47"/>
      <c r="E1" s="47"/>
      <c r="F1" s="47"/>
      <c r="G1" s="42"/>
    </row>
    <row r="2" spans="1:3" ht="12.75">
      <c r="A2" s="107"/>
      <c r="B2" s="108"/>
      <c r="C2" s="43" t="s">
        <v>109</v>
      </c>
    </row>
    <row r="3" spans="1:7" ht="24.75" customHeight="1">
      <c r="A3" s="107"/>
      <c r="B3" s="108"/>
      <c r="C3" s="73" t="s">
        <v>0</v>
      </c>
      <c r="D3" s="44" t="s">
        <v>117</v>
      </c>
      <c r="E3" s="44" t="s">
        <v>2</v>
      </c>
      <c r="F3" s="44" t="s">
        <v>3</v>
      </c>
      <c r="G3" s="44" t="s">
        <v>5</v>
      </c>
    </row>
    <row r="4" spans="1:7" ht="12.75">
      <c r="A4" s="77">
        <v>1</v>
      </c>
      <c r="B4" s="69">
        <v>1</v>
      </c>
      <c r="C4" s="7" t="s">
        <v>558</v>
      </c>
      <c r="D4" s="7" t="s">
        <v>144</v>
      </c>
      <c r="E4" s="38" t="s">
        <v>109</v>
      </c>
      <c r="F4" s="100" t="s">
        <v>22</v>
      </c>
      <c r="G4" s="41">
        <v>5.14</v>
      </c>
    </row>
    <row r="5" spans="1:7" ht="12.75">
      <c r="A5" s="77">
        <v>2</v>
      </c>
      <c r="B5" s="69"/>
      <c r="C5" s="7" t="s">
        <v>559</v>
      </c>
      <c r="D5" s="7" t="s">
        <v>560</v>
      </c>
      <c r="E5" s="38" t="s">
        <v>109</v>
      </c>
      <c r="F5" s="7" t="s">
        <v>15</v>
      </c>
      <c r="G5" s="41">
        <v>5.19</v>
      </c>
    </row>
    <row r="6" spans="1:7" ht="12.75">
      <c r="A6" s="77">
        <v>3</v>
      </c>
      <c r="B6" s="69">
        <v>2</v>
      </c>
      <c r="C6" s="7" t="s">
        <v>561</v>
      </c>
      <c r="D6" s="7" t="s">
        <v>131</v>
      </c>
      <c r="E6" s="38" t="s">
        <v>109</v>
      </c>
      <c r="F6" s="7" t="s">
        <v>102</v>
      </c>
      <c r="G6" s="41">
        <v>5.29</v>
      </c>
    </row>
    <row r="7" spans="1:7" ht="12.75">
      <c r="A7" s="77">
        <v>4</v>
      </c>
      <c r="B7" s="69">
        <v>3</v>
      </c>
      <c r="C7" s="38" t="s">
        <v>544</v>
      </c>
      <c r="D7" s="38" t="s">
        <v>196</v>
      </c>
      <c r="E7" s="38" t="s">
        <v>109</v>
      </c>
      <c r="F7" s="7" t="s">
        <v>102</v>
      </c>
      <c r="G7" s="41">
        <v>5.35</v>
      </c>
    </row>
    <row r="8" spans="1:7" ht="12.75">
      <c r="A8" s="77">
        <v>5</v>
      </c>
      <c r="B8" s="69">
        <v>4</v>
      </c>
      <c r="C8" s="7" t="s">
        <v>373</v>
      </c>
      <c r="D8" s="7" t="s">
        <v>501</v>
      </c>
      <c r="E8" s="38" t="s">
        <v>109</v>
      </c>
      <c r="F8" s="38" t="s">
        <v>27</v>
      </c>
      <c r="G8" s="41">
        <v>5.37</v>
      </c>
    </row>
    <row r="9" spans="1:7" ht="12.75">
      <c r="A9" s="77">
        <v>6</v>
      </c>
      <c r="B9" s="69"/>
      <c r="C9" s="38" t="s">
        <v>562</v>
      </c>
      <c r="D9" s="38" t="s">
        <v>449</v>
      </c>
      <c r="E9" s="38" t="s">
        <v>109</v>
      </c>
      <c r="F9" s="38" t="s">
        <v>42</v>
      </c>
      <c r="G9" s="41">
        <v>5.38</v>
      </c>
    </row>
    <row r="10" spans="1:7" ht="12.75">
      <c r="A10" s="77">
        <v>7</v>
      </c>
      <c r="B10" s="69"/>
      <c r="C10" s="38" t="s">
        <v>563</v>
      </c>
      <c r="D10" s="38" t="s">
        <v>564</v>
      </c>
      <c r="E10" s="38" t="s">
        <v>109</v>
      </c>
      <c r="F10" s="38" t="s">
        <v>467</v>
      </c>
      <c r="G10" s="41">
        <v>5.41</v>
      </c>
    </row>
    <row r="11" spans="1:7" ht="12.75">
      <c r="A11" s="77">
        <v>8</v>
      </c>
      <c r="B11" s="69"/>
      <c r="C11" s="38" t="s">
        <v>412</v>
      </c>
      <c r="D11" s="38" t="s">
        <v>151</v>
      </c>
      <c r="E11" s="38" t="s">
        <v>109</v>
      </c>
      <c r="F11" s="38" t="s">
        <v>467</v>
      </c>
      <c r="G11" s="41">
        <v>5.49</v>
      </c>
    </row>
    <row r="12" spans="1:7" ht="12.75">
      <c r="A12" s="77">
        <v>9</v>
      </c>
      <c r="B12" s="69"/>
      <c r="C12" s="7" t="s">
        <v>565</v>
      </c>
      <c r="D12" s="7" t="s">
        <v>143</v>
      </c>
      <c r="E12" s="38" t="s">
        <v>109</v>
      </c>
      <c r="F12" s="7" t="s">
        <v>20</v>
      </c>
      <c r="G12" s="41">
        <v>5.51</v>
      </c>
    </row>
    <row r="13" spans="1:7" ht="12.75">
      <c r="A13" s="77">
        <v>10</v>
      </c>
      <c r="B13" s="69"/>
      <c r="C13" s="7" t="s">
        <v>566</v>
      </c>
      <c r="D13" s="7" t="s">
        <v>160</v>
      </c>
      <c r="E13" s="38" t="s">
        <v>109</v>
      </c>
      <c r="F13" s="7" t="s">
        <v>20</v>
      </c>
      <c r="G13" s="41">
        <v>6.01</v>
      </c>
    </row>
    <row r="14" spans="1:7" ht="12.75">
      <c r="A14" s="77">
        <v>11</v>
      </c>
      <c r="B14" s="69"/>
      <c r="C14" s="38" t="s">
        <v>198</v>
      </c>
      <c r="D14" s="38" t="s">
        <v>567</v>
      </c>
      <c r="E14" s="38" t="s">
        <v>109</v>
      </c>
      <c r="F14" s="38" t="s">
        <v>42</v>
      </c>
      <c r="G14" s="41">
        <v>6.03</v>
      </c>
    </row>
    <row r="15" spans="1:7" ht="12.75">
      <c r="A15" s="77">
        <v>12</v>
      </c>
      <c r="B15" s="69"/>
      <c r="C15" s="38" t="s">
        <v>568</v>
      </c>
      <c r="D15" s="38" t="s">
        <v>564</v>
      </c>
      <c r="E15" s="38" t="s">
        <v>109</v>
      </c>
      <c r="F15" s="7" t="s">
        <v>20</v>
      </c>
      <c r="G15" s="41">
        <v>6.04</v>
      </c>
    </row>
    <row r="16" spans="1:7" ht="12.75">
      <c r="A16" s="77">
        <v>13</v>
      </c>
      <c r="B16" s="69"/>
      <c r="C16" s="38" t="s">
        <v>569</v>
      </c>
      <c r="D16" s="38" t="s">
        <v>378</v>
      </c>
      <c r="E16" s="38" t="s">
        <v>109</v>
      </c>
      <c r="F16" s="38" t="s">
        <v>42</v>
      </c>
      <c r="G16" s="41">
        <v>6.09</v>
      </c>
    </row>
    <row r="17" spans="1:7" ht="12.75">
      <c r="A17" s="77"/>
      <c r="B17" s="69">
        <v>5</v>
      </c>
      <c r="C17" s="38" t="s">
        <v>579</v>
      </c>
      <c r="D17" s="38" t="s">
        <v>580</v>
      </c>
      <c r="E17" s="38" t="s">
        <v>109</v>
      </c>
      <c r="F17" s="38" t="s">
        <v>581</v>
      </c>
      <c r="G17" s="41">
        <v>6.13</v>
      </c>
    </row>
    <row r="18" spans="1:7" ht="12.75">
      <c r="A18" s="77">
        <v>14</v>
      </c>
      <c r="B18" s="69"/>
      <c r="C18" s="38" t="s">
        <v>454</v>
      </c>
      <c r="D18" s="38" t="s">
        <v>570</v>
      </c>
      <c r="E18" s="38" t="s">
        <v>109</v>
      </c>
      <c r="F18" s="38" t="s">
        <v>26</v>
      </c>
      <c r="G18" s="41">
        <v>6.13</v>
      </c>
    </row>
    <row r="19" spans="1:7" ht="12.75">
      <c r="A19" s="77">
        <v>15</v>
      </c>
      <c r="B19" s="69"/>
      <c r="C19" s="7" t="s">
        <v>571</v>
      </c>
      <c r="D19" s="7" t="s">
        <v>500</v>
      </c>
      <c r="E19" s="38" t="s">
        <v>109</v>
      </c>
      <c r="F19" s="7" t="s">
        <v>102</v>
      </c>
      <c r="G19" s="41">
        <v>6.15</v>
      </c>
    </row>
    <row r="20" spans="1:7" ht="12.75">
      <c r="A20" s="77">
        <v>16</v>
      </c>
      <c r="B20" s="69"/>
      <c r="C20" s="7" t="s">
        <v>572</v>
      </c>
      <c r="D20" s="7" t="s">
        <v>318</v>
      </c>
      <c r="E20" s="38" t="s">
        <v>109</v>
      </c>
      <c r="F20" s="7" t="s">
        <v>20</v>
      </c>
      <c r="G20" s="41">
        <v>6.19</v>
      </c>
    </row>
    <row r="21" spans="1:7" ht="12.75">
      <c r="A21" s="77">
        <v>17</v>
      </c>
      <c r="B21" s="69"/>
      <c r="C21" s="38" t="s">
        <v>573</v>
      </c>
      <c r="D21" s="38" t="s">
        <v>318</v>
      </c>
      <c r="E21" s="38" t="s">
        <v>109</v>
      </c>
      <c r="F21" s="38" t="s">
        <v>42</v>
      </c>
      <c r="G21" s="41">
        <v>6.2</v>
      </c>
    </row>
    <row r="22" spans="1:7" ht="12.75">
      <c r="A22" s="77">
        <v>18</v>
      </c>
      <c r="B22" s="69">
        <v>6</v>
      </c>
      <c r="C22" s="38" t="s">
        <v>574</v>
      </c>
      <c r="D22" s="38" t="s">
        <v>444</v>
      </c>
      <c r="E22" s="38" t="s">
        <v>109</v>
      </c>
      <c r="F22" s="7" t="s">
        <v>102</v>
      </c>
      <c r="G22" s="41">
        <v>6.21</v>
      </c>
    </row>
    <row r="23" spans="1:7" ht="12.75">
      <c r="A23" s="77">
        <v>19</v>
      </c>
      <c r="B23" s="69"/>
      <c r="C23" s="38" t="s">
        <v>473</v>
      </c>
      <c r="D23" s="38" t="s">
        <v>326</v>
      </c>
      <c r="E23" s="38" t="s">
        <v>109</v>
      </c>
      <c r="F23" s="7" t="s">
        <v>115</v>
      </c>
      <c r="G23" s="41">
        <v>6.34</v>
      </c>
    </row>
    <row r="24" spans="1:7" ht="12.75">
      <c r="A24" s="77">
        <v>20</v>
      </c>
      <c r="B24" s="69"/>
      <c r="C24" s="7" t="s">
        <v>457</v>
      </c>
      <c r="D24" s="7" t="s">
        <v>423</v>
      </c>
      <c r="E24" s="38" t="s">
        <v>109</v>
      </c>
      <c r="F24" s="7" t="s">
        <v>115</v>
      </c>
      <c r="G24" s="41">
        <v>6.39</v>
      </c>
    </row>
    <row r="25" spans="1:7" ht="12.75">
      <c r="A25" s="77">
        <v>21</v>
      </c>
      <c r="B25" s="69"/>
      <c r="C25" s="7" t="s">
        <v>575</v>
      </c>
      <c r="D25" s="7" t="s">
        <v>133</v>
      </c>
      <c r="E25" s="38" t="s">
        <v>109</v>
      </c>
      <c r="F25" s="7" t="s">
        <v>115</v>
      </c>
      <c r="G25" s="41">
        <v>6.45</v>
      </c>
    </row>
    <row r="26" spans="1:7" ht="12.75">
      <c r="A26" s="77">
        <v>22</v>
      </c>
      <c r="B26" s="69"/>
      <c r="C26" s="7" t="s">
        <v>572</v>
      </c>
      <c r="D26" s="7" t="s">
        <v>137</v>
      </c>
      <c r="E26" s="38" t="s">
        <v>109</v>
      </c>
      <c r="F26" s="7" t="s">
        <v>20</v>
      </c>
      <c r="G26" s="41">
        <v>6.47</v>
      </c>
    </row>
    <row r="27" spans="1:7" ht="12.75">
      <c r="A27" s="77">
        <v>23</v>
      </c>
      <c r="B27" s="69"/>
      <c r="C27" s="7" t="s">
        <v>576</v>
      </c>
      <c r="D27" s="7" t="s">
        <v>160</v>
      </c>
      <c r="E27" s="38" t="s">
        <v>109</v>
      </c>
      <c r="F27" s="7" t="s">
        <v>26</v>
      </c>
      <c r="G27" s="41">
        <v>6.48</v>
      </c>
    </row>
    <row r="28" spans="1:7" ht="12.75">
      <c r="A28" s="77">
        <v>24</v>
      </c>
      <c r="B28" s="69"/>
      <c r="C28" s="38" t="s">
        <v>503</v>
      </c>
      <c r="D28" s="38" t="s">
        <v>577</v>
      </c>
      <c r="E28" s="38" t="s">
        <v>109</v>
      </c>
      <c r="F28" s="38" t="s">
        <v>467</v>
      </c>
      <c r="G28" s="41">
        <v>6.57</v>
      </c>
    </row>
    <row r="29" spans="1:7" ht="12.75">
      <c r="A29" s="77">
        <v>25</v>
      </c>
      <c r="B29" s="69"/>
      <c r="C29" s="7" t="s">
        <v>473</v>
      </c>
      <c r="D29" s="7" t="s">
        <v>578</v>
      </c>
      <c r="E29" s="38" t="s">
        <v>109</v>
      </c>
      <c r="F29" s="7" t="s">
        <v>115</v>
      </c>
      <c r="G29" s="41">
        <v>7.11</v>
      </c>
    </row>
    <row r="30" spans="1:7" ht="12.75">
      <c r="A30" s="77">
        <v>26</v>
      </c>
      <c r="B30" s="69"/>
      <c r="C30" s="38" t="s">
        <v>377</v>
      </c>
      <c r="D30" s="38" t="s">
        <v>555</v>
      </c>
      <c r="E30" s="38" t="s">
        <v>109</v>
      </c>
      <c r="F30" s="38" t="s">
        <v>467</v>
      </c>
      <c r="G30" s="41">
        <v>7.28</v>
      </c>
    </row>
    <row r="31" spans="1:7" ht="12.75">
      <c r="A31" s="13"/>
      <c r="B31" s="90"/>
      <c r="C31" s="13"/>
      <c r="D31" s="13"/>
      <c r="E31" s="37"/>
      <c r="F31" s="13"/>
      <c r="G31" s="89"/>
    </row>
    <row r="32" spans="2:5" ht="12.75">
      <c r="B32" s="71" t="s">
        <v>229</v>
      </c>
      <c r="C32"/>
      <c r="D32"/>
      <c r="E32"/>
    </row>
    <row r="33" spans="2:5" ht="12.75">
      <c r="B33" s="91" t="s">
        <v>230</v>
      </c>
      <c r="C33" s="36" t="s">
        <v>102</v>
      </c>
      <c r="E33" s="70">
        <v>11</v>
      </c>
    </row>
    <row r="36" spans="2:6" ht="12.75">
      <c r="B36" s="96"/>
      <c r="F36" s="13"/>
    </row>
    <row r="37" spans="2:6" ht="12.75">
      <c r="B37" s="13"/>
      <c r="C37" s="13"/>
      <c r="D37" s="13"/>
      <c r="E37" s="13"/>
      <c r="F37" s="13"/>
    </row>
  </sheetData>
  <sheetProtection/>
  <mergeCells count="2">
    <mergeCell ref="B1:B3"/>
    <mergeCell ref="A1:A3"/>
  </mergeCells>
  <dataValidations count="3">
    <dataValidation type="list" showInputMessage="1" showErrorMessage="1" sqref="E82:E171">
      <formula1>#REF!</formula1>
    </dataValidation>
    <dataValidation type="list" showInputMessage="1" showErrorMessage="1" sqref="F38:F171">
      <formula1>'U11B'!#REF!</formula1>
    </dataValidation>
    <dataValidation type="list" allowBlank="1" showInputMessage="1" showErrorMessage="1" sqref="F31">
      <formula1>'U11B'!#REF!</formula1>
    </dataValidation>
  </dataValidations>
  <printOptions/>
  <pageMargins left="0.7" right="0.7" top="0.75" bottom="0.75" header="0.3" footer="0.3"/>
  <pageSetup horizontalDpi="600" verticalDpi="600" orientation="portrait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" sqref="A1:A3"/>
    </sheetView>
  </sheetViews>
  <sheetFormatPr defaultColWidth="9.140625" defaultRowHeight="12.75"/>
  <cols>
    <col min="1" max="1" width="7.140625" style="76" customWidth="1"/>
    <col min="2" max="2" width="7.421875" style="76" customWidth="1"/>
    <col min="3" max="3" width="13.7109375" style="76" customWidth="1"/>
    <col min="4" max="4" width="8.28125" style="76" customWidth="1"/>
    <col min="5" max="5" width="9.140625" style="76" customWidth="1"/>
    <col min="6" max="6" width="22.28125" style="76" customWidth="1"/>
    <col min="7" max="7" width="6.7109375" style="76" customWidth="1"/>
    <col min="8" max="9" width="9.140625" style="76" customWidth="1"/>
    <col min="10" max="10" width="26.421875" style="76" customWidth="1"/>
    <col min="11" max="11" width="9.140625" style="76" customWidth="1"/>
    <col min="12" max="12" width="18.7109375" style="76" customWidth="1"/>
    <col min="13" max="13" width="15.421875" style="76" customWidth="1"/>
    <col min="14" max="16384" width="9.140625" style="76" customWidth="1"/>
  </cols>
  <sheetData>
    <row r="1" spans="1:8" ht="12.75">
      <c r="A1" s="107" t="s">
        <v>228</v>
      </c>
      <c r="B1" s="108" t="s">
        <v>227</v>
      </c>
      <c r="C1" s="47" t="s">
        <v>557</v>
      </c>
      <c r="D1" s="47"/>
      <c r="E1" s="47"/>
      <c r="F1" s="47"/>
      <c r="G1" s="42"/>
      <c r="H1" s="47"/>
    </row>
    <row r="2" spans="1:8" ht="12.75">
      <c r="A2" s="107"/>
      <c r="B2" s="108"/>
      <c r="C2" s="43" t="s">
        <v>302</v>
      </c>
      <c r="D2" s="34"/>
      <c r="E2" s="34"/>
      <c r="F2" s="34"/>
      <c r="G2" s="34"/>
      <c r="H2" s="34"/>
    </row>
    <row r="3" spans="1:7" ht="12.75">
      <c r="A3" s="107"/>
      <c r="B3" s="108"/>
      <c r="C3" s="73" t="s">
        <v>0</v>
      </c>
      <c r="D3" s="44" t="s">
        <v>117</v>
      </c>
      <c r="E3" s="44" t="s">
        <v>2</v>
      </c>
      <c r="F3" s="44" t="s">
        <v>3</v>
      </c>
      <c r="G3" s="44" t="s">
        <v>5</v>
      </c>
    </row>
    <row r="4" spans="1:7" ht="12.75">
      <c r="A4" s="83">
        <v>1</v>
      </c>
      <c r="B4" s="87"/>
      <c r="C4" s="63" t="s">
        <v>569</v>
      </c>
      <c r="D4" s="63" t="s">
        <v>582</v>
      </c>
      <c r="E4" s="5" t="s">
        <v>302</v>
      </c>
      <c r="F4" s="5" t="s">
        <v>42</v>
      </c>
      <c r="G4" s="6">
        <v>6.01</v>
      </c>
    </row>
    <row r="5" spans="1:7" ht="12.75">
      <c r="A5" s="83">
        <v>2</v>
      </c>
      <c r="B5" s="87"/>
      <c r="C5" s="5" t="s">
        <v>480</v>
      </c>
      <c r="D5" s="5" t="s">
        <v>534</v>
      </c>
      <c r="E5" s="5" t="s">
        <v>302</v>
      </c>
      <c r="F5" s="5" t="s">
        <v>20</v>
      </c>
      <c r="G5" s="6">
        <v>6.02</v>
      </c>
    </row>
    <row r="6" spans="1:7" ht="12.75">
      <c r="A6" s="83">
        <v>3</v>
      </c>
      <c r="B6" s="87">
        <v>1</v>
      </c>
      <c r="C6" s="5" t="s">
        <v>583</v>
      </c>
      <c r="D6" s="5" t="s">
        <v>584</v>
      </c>
      <c r="E6" s="5" t="s">
        <v>302</v>
      </c>
      <c r="F6" s="5" t="s">
        <v>22</v>
      </c>
      <c r="G6" s="6">
        <v>6.24</v>
      </c>
    </row>
    <row r="7" spans="1:7" ht="12.75">
      <c r="A7" s="83">
        <v>4</v>
      </c>
      <c r="B7" s="87"/>
      <c r="C7" s="63" t="s">
        <v>488</v>
      </c>
      <c r="D7" s="63" t="s">
        <v>585</v>
      </c>
      <c r="E7" s="5" t="s">
        <v>302</v>
      </c>
      <c r="F7" s="5" t="s">
        <v>42</v>
      </c>
      <c r="G7" s="6">
        <v>6.37</v>
      </c>
    </row>
    <row r="8" spans="1:7" ht="12.75">
      <c r="A8" s="83">
        <v>5</v>
      </c>
      <c r="B8" s="87"/>
      <c r="C8" s="63" t="s">
        <v>586</v>
      </c>
      <c r="D8" s="63" t="s">
        <v>244</v>
      </c>
      <c r="E8" s="5" t="s">
        <v>302</v>
      </c>
      <c r="F8" s="5" t="s">
        <v>15</v>
      </c>
      <c r="G8" s="6">
        <v>6.44</v>
      </c>
    </row>
    <row r="9" spans="1:7" ht="12.75">
      <c r="A9" s="83">
        <v>6</v>
      </c>
      <c r="B9" s="87">
        <v>2</v>
      </c>
      <c r="C9" s="5" t="s">
        <v>587</v>
      </c>
      <c r="D9" s="5" t="s">
        <v>588</v>
      </c>
      <c r="E9" s="5" t="s">
        <v>302</v>
      </c>
      <c r="F9" s="5" t="s">
        <v>22</v>
      </c>
      <c r="G9" s="6">
        <v>6.5</v>
      </c>
    </row>
    <row r="10" spans="1:7" ht="12.75">
      <c r="A10" s="83">
        <v>7</v>
      </c>
      <c r="B10" s="87"/>
      <c r="C10" s="63" t="s">
        <v>421</v>
      </c>
      <c r="D10" s="63" t="s">
        <v>374</v>
      </c>
      <c r="E10" s="5" t="s">
        <v>302</v>
      </c>
      <c r="F10" s="5" t="s">
        <v>467</v>
      </c>
      <c r="G10" s="6">
        <v>6.56</v>
      </c>
    </row>
    <row r="11" spans="1:7" ht="12.75">
      <c r="A11" s="83">
        <v>8</v>
      </c>
      <c r="B11" s="87"/>
      <c r="C11" s="5" t="s">
        <v>589</v>
      </c>
      <c r="D11" s="5" t="s">
        <v>590</v>
      </c>
      <c r="E11" s="5" t="s">
        <v>302</v>
      </c>
      <c r="F11" s="5" t="s">
        <v>27</v>
      </c>
      <c r="G11" s="6">
        <v>6.57</v>
      </c>
    </row>
    <row r="12" spans="1:7" ht="12.75">
      <c r="A12" s="83">
        <v>9</v>
      </c>
      <c r="B12" s="87"/>
      <c r="C12" s="5" t="s">
        <v>591</v>
      </c>
      <c r="D12" s="5" t="s">
        <v>523</v>
      </c>
      <c r="E12" s="5" t="s">
        <v>302</v>
      </c>
      <c r="F12" s="5" t="s">
        <v>20</v>
      </c>
      <c r="G12" s="6">
        <v>6.59</v>
      </c>
    </row>
    <row r="13" spans="1:7" ht="12.75">
      <c r="A13" s="83">
        <v>10</v>
      </c>
      <c r="B13" s="87"/>
      <c r="C13" s="5" t="s">
        <v>542</v>
      </c>
      <c r="D13" s="5" t="s">
        <v>277</v>
      </c>
      <c r="E13" s="5" t="s">
        <v>302</v>
      </c>
      <c r="F13" s="5" t="s">
        <v>42</v>
      </c>
      <c r="G13" s="6">
        <v>7.14</v>
      </c>
    </row>
    <row r="14" spans="1:7" ht="12.75">
      <c r="A14" s="83">
        <v>11</v>
      </c>
      <c r="B14" s="87"/>
      <c r="C14" s="5" t="s">
        <v>377</v>
      </c>
      <c r="D14" s="5" t="s">
        <v>537</v>
      </c>
      <c r="E14" s="5" t="s">
        <v>302</v>
      </c>
      <c r="F14" s="5" t="s">
        <v>102</v>
      </c>
      <c r="G14" s="6">
        <v>7.19</v>
      </c>
    </row>
    <row r="15" spans="1:7" ht="12.75">
      <c r="A15" s="83">
        <v>12</v>
      </c>
      <c r="B15" s="87"/>
      <c r="C15" s="63" t="s">
        <v>576</v>
      </c>
      <c r="D15" s="63" t="s">
        <v>515</v>
      </c>
      <c r="E15" s="5" t="s">
        <v>302</v>
      </c>
      <c r="F15" s="5" t="s">
        <v>26</v>
      </c>
      <c r="G15" s="6">
        <v>7.25</v>
      </c>
    </row>
    <row r="16" spans="1:7" ht="12.75">
      <c r="A16" s="83">
        <v>13</v>
      </c>
      <c r="B16" s="87"/>
      <c r="C16" s="5" t="s">
        <v>417</v>
      </c>
      <c r="D16" s="5" t="s">
        <v>592</v>
      </c>
      <c r="E16" s="5" t="s">
        <v>302</v>
      </c>
      <c r="F16" s="5" t="s">
        <v>20</v>
      </c>
      <c r="G16" s="6">
        <v>7.43</v>
      </c>
    </row>
    <row r="17" spans="1:7" ht="12.75">
      <c r="A17" s="83">
        <v>14</v>
      </c>
      <c r="B17" s="87"/>
      <c r="C17" s="5" t="s">
        <v>593</v>
      </c>
      <c r="D17" s="5" t="s">
        <v>408</v>
      </c>
      <c r="E17" s="5" t="s">
        <v>302</v>
      </c>
      <c r="F17" s="5" t="s">
        <v>20</v>
      </c>
      <c r="G17" s="6">
        <v>8.02</v>
      </c>
    </row>
    <row r="18" spans="1:7" ht="12.75">
      <c r="A18" s="83">
        <v>15</v>
      </c>
      <c r="B18" s="87">
        <v>3</v>
      </c>
      <c r="C18" s="5" t="s">
        <v>594</v>
      </c>
      <c r="D18" s="5" t="s">
        <v>595</v>
      </c>
      <c r="E18" s="5" t="s">
        <v>302</v>
      </c>
      <c r="F18" s="5" t="s">
        <v>102</v>
      </c>
      <c r="G18" s="6">
        <v>8.16</v>
      </c>
    </row>
    <row r="22" ht="12.75">
      <c r="B22" s="71" t="s">
        <v>229</v>
      </c>
    </row>
    <row r="23" spans="2:5" ht="12.75">
      <c r="B23" s="91"/>
      <c r="C23" s="92"/>
      <c r="E23" s="97"/>
    </row>
    <row r="24" spans="2:5" ht="12.75">
      <c r="B24" s="91"/>
      <c r="C24" s="92"/>
      <c r="E24" s="97"/>
    </row>
    <row r="25" spans="2:5" ht="12.75">
      <c r="B25" s="91"/>
      <c r="C25" s="36"/>
      <c r="E25" s="97"/>
    </row>
    <row r="26" spans="2:5" ht="12.75">
      <c r="B26" s="91"/>
      <c r="C26" s="36"/>
      <c r="E26" s="97"/>
    </row>
  </sheetData>
  <sheetProtection/>
  <mergeCells count="2">
    <mergeCell ref="A1:A3"/>
    <mergeCell ref="B1:B3"/>
  </mergeCells>
  <dataValidations count="2">
    <dataValidation type="list" showInputMessage="1" showErrorMessage="1" sqref="F25:F122 F19:F23">
      <formula1>#REF!</formula1>
    </dataValidation>
    <dataValidation showInputMessage="1" showErrorMessage="1" sqref="D4:D1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50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5.57421875" style="49" customWidth="1"/>
    <col min="2" max="9" width="10.00390625" style="49" customWidth="1"/>
    <col min="10" max="10" width="11.421875" style="49" bestFit="1" customWidth="1"/>
    <col min="11" max="16384" width="9.140625" style="49" customWidth="1"/>
  </cols>
  <sheetData>
    <row r="1" spans="1:11" ht="12.75">
      <c r="A1" s="114" t="s">
        <v>819</v>
      </c>
      <c r="B1" s="114"/>
      <c r="C1" s="114"/>
      <c r="D1" s="114"/>
      <c r="E1" s="114"/>
      <c r="F1" s="114"/>
      <c r="G1" s="114"/>
      <c r="H1" s="114"/>
      <c r="I1" s="114"/>
      <c r="J1" s="114"/>
      <c r="K1" s="60"/>
    </row>
    <row r="2" spans="1:2" ht="19.5" customHeight="1">
      <c r="A2" s="115" t="s">
        <v>91</v>
      </c>
      <c r="B2" s="115"/>
    </row>
    <row r="3" spans="1:10" ht="12.75">
      <c r="A3" s="57" t="s">
        <v>92</v>
      </c>
      <c r="B3" s="51" t="s">
        <v>83</v>
      </c>
      <c r="C3" s="51" t="s">
        <v>99</v>
      </c>
      <c r="D3" s="51" t="s">
        <v>10</v>
      </c>
      <c r="E3" s="51" t="s">
        <v>107</v>
      </c>
      <c r="F3" s="51" t="s">
        <v>9</v>
      </c>
      <c r="G3" s="51" t="s">
        <v>112</v>
      </c>
      <c r="H3" s="51" t="s">
        <v>62</v>
      </c>
      <c r="I3" s="51" t="s">
        <v>98</v>
      </c>
      <c r="J3" s="64" t="s">
        <v>97</v>
      </c>
    </row>
    <row r="4" spans="1:12" ht="12.75">
      <c r="A4" s="7" t="s">
        <v>22</v>
      </c>
      <c r="B4" s="52">
        <v>1414</v>
      </c>
      <c r="C4" s="52">
        <v>1464</v>
      </c>
      <c r="D4" s="52">
        <v>0</v>
      </c>
      <c r="E4" s="52">
        <v>0</v>
      </c>
      <c r="F4" s="52">
        <v>0</v>
      </c>
      <c r="G4" s="52">
        <v>0</v>
      </c>
      <c r="H4" s="58">
        <v>2878</v>
      </c>
      <c r="I4" s="58">
        <v>2878</v>
      </c>
      <c r="J4" s="65">
        <v>1</v>
      </c>
      <c r="L4" s="55"/>
    </row>
    <row r="5" spans="1:12" ht="12.75">
      <c r="A5" s="7" t="s">
        <v>25</v>
      </c>
      <c r="B5" s="52">
        <v>1433</v>
      </c>
      <c r="C5" s="52">
        <v>1438</v>
      </c>
      <c r="D5" s="52">
        <v>0</v>
      </c>
      <c r="E5" s="52">
        <v>0</v>
      </c>
      <c r="F5" s="52">
        <v>0</v>
      </c>
      <c r="G5" s="52">
        <v>0</v>
      </c>
      <c r="H5" s="58">
        <v>2871</v>
      </c>
      <c r="I5" s="58">
        <v>2871</v>
      </c>
      <c r="J5" s="65">
        <v>2</v>
      </c>
      <c r="L5" s="55"/>
    </row>
    <row r="6" spans="1:12" ht="12.75">
      <c r="A6" s="38" t="s">
        <v>394</v>
      </c>
      <c r="B6" s="52">
        <v>1329</v>
      </c>
      <c r="C6" s="52">
        <v>1327</v>
      </c>
      <c r="D6" s="52">
        <v>0</v>
      </c>
      <c r="E6" s="52">
        <v>0</v>
      </c>
      <c r="F6" s="52">
        <v>0</v>
      </c>
      <c r="G6" s="52">
        <v>0</v>
      </c>
      <c r="H6" s="58">
        <v>2656</v>
      </c>
      <c r="I6" s="58">
        <v>2656</v>
      </c>
      <c r="J6" s="65">
        <v>3</v>
      </c>
      <c r="L6" s="55"/>
    </row>
    <row r="7" spans="1:12" ht="12.75">
      <c r="A7" s="7" t="s">
        <v>102</v>
      </c>
      <c r="B7" s="52">
        <v>1316</v>
      </c>
      <c r="C7" s="52">
        <v>1322</v>
      </c>
      <c r="D7" s="52">
        <v>0</v>
      </c>
      <c r="E7" s="52">
        <v>0</v>
      </c>
      <c r="F7" s="52">
        <v>0</v>
      </c>
      <c r="G7" s="52">
        <v>0</v>
      </c>
      <c r="H7" s="58">
        <v>2638</v>
      </c>
      <c r="I7" s="58">
        <v>2638</v>
      </c>
      <c r="J7" s="65">
        <v>4</v>
      </c>
      <c r="L7" s="55"/>
    </row>
    <row r="8" spans="1:12" ht="12.75">
      <c r="A8" s="7" t="s">
        <v>208</v>
      </c>
      <c r="B8" s="52">
        <v>1295</v>
      </c>
      <c r="C8" s="52">
        <v>1315</v>
      </c>
      <c r="D8" s="52"/>
      <c r="E8" s="52"/>
      <c r="F8" s="52"/>
      <c r="G8" s="52"/>
      <c r="H8" s="58">
        <v>2610</v>
      </c>
      <c r="I8" s="58">
        <v>2610</v>
      </c>
      <c r="J8" s="65">
        <v>5</v>
      </c>
      <c r="L8" s="55"/>
    </row>
    <row r="9" spans="1:12" ht="12.75">
      <c r="A9" s="7" t="s">
        <v>205</v>
      </c>
      <c r="B9" s="52">
        <v>1243</v>
      </c>
      <c r="C9" s="52">
        <v>1338</v>
      </c>
      <c r="D9" s="52"/>
      <c r="E9" s="52"/>
      <c r="F9" s="52"/>
      <c r="G9" s="52"/>
      <c r="H9" s="58">
        <v>2581</v>
      </c>
      <c r="I9" s="58">
        <v>2581</v>
      </c>
      <c r="J9" s="65">
        <v>6</v>
      </c>
      <c r="L9" s="55"/>
    </row>
    <row r="10" spans="1:12" ht="12.75">
      <c r="A10" s="7" t="s">
        <v>114</v>
      </c>
      <c r="B10" s="52">
        <v>1277</v>
      </c>
      <c r="C10" s="52">
        <v>1139</v>
      </c>
      <c r="D10" s="52">
        <v>0</v>
      </c>
      <c r="E10" s="52">
        <v>0</v>
      </c>
      <c r="F10" s="52">
        <v>0</v>
      </c>
      <c r="G10" s="52">
        <v>0</v>
      </c>
      <c r="H10" s="58">
        <v>2416</v>
      </c>
      <c r="I10" s="58">
        <v>2416</v>
      </c>
      <c r="J10" s="65">
        <v>7</v>
      </c>
      <c r="L10" s="55"/>
    </row>
    <row r="11" spans="1:12" ht="12.75">
      <c r="A11" s="7" t="s">
        <v>115</v>
      </c>
      <c r="B11" s="52">
        <v>1244</v>
      </c>
      <c r="C11" s="52">
        <v>1163</v>
      </c>
      <c r="D11" s="52">
        <v>0</v>
      </c>
      <c r="E11" s="52">
        <v>0</v>
      </c>
      <c r="F11" s="52">
        <v>0</v>
      </c>
      <c r="G11" s="52">
        <v>0</v>
      </c>
      <c r="H11" s="58">
        <v>2407</v>
      </c>
      <c r="I11" s="58">
        <v>2407</v>
      </c>
      <c r="J11" s="65">
        <v>8</v>
      </c>
      <c r="L11" s="55"/>
    </row>
    <row r="12" spans="1:12" ht="12.75">
      <c r="A12" s="38" t="s">
        <v>42</v>
      </c>
      <c r="B12" s="52">
        <v>1174</v>
      </c>
      <c r="C12" s="52">
        <v>1223</v>
      </c>
      <c r="D12" s="52">
        <v>0</v>
      </c>
      <c r="E12" s="52">
        <v>0</v>
      </c>
      <c r="F12" s="52">
        <v>0</v>
      </c>
      <c r="G12" s="52">
        <v>0</v>
      </c>
      <c r="H12" s="58">
        <v>2397</v>
      </c>
      <c r="I12" s="58">
        <v>2397</v>
      </c>
      <c r="J12" s="65">
        <v>9</v>
      </c>
      <c r="L12" s="55"/>
    </row>
    <row r="13" spans="1:12" ht="12.75">
      <c r="A13" s="7" t="s">
        <v>103</v>
      </c>
      <c r="B13" s="52">
        <v>1187</v>
      </c>
      <c r="C13" s="52">
        <v>1202</v>
      </c>
      <c r="D13" s="52">
        <v>0</v>
      </c>
      <c r="E13" s="52">
        <v>0</v>
      </c>
      <c r="F13" s="52">
        <v>0</v>
      </c>
      <c r="G13" s="52">
        <v>0</v>
      </c>
      <c r="H13" s="58">
        <v>2389</v>
      </c>
      <c r="I13" s="58">
        <v>2389</v>
      </c>
      <c r="J13" s="65">
        <v>10</v>
      </c>
      <c r="L13" s="55"/>
    </row>
    <row r="14" spans="1:12" ht="12.75">
      <c r="A14" s="7" t="s">
        <v>34</v>
      </c>
      <c r="B14" s="52">
        <v>1289</v>
      </c>
      <c r="C14" s="52">
        <v>1088</v>
      </c>
      <c r="D14" s="52">
        <v>0</v>
      </c>
      <c r="E14" s="52">
        <v>0</v>
      </c>
      <c r="F14" s="52">
        <v>0</v>
      </c>
      <c r="G14" s="52">
        <v>0</v>
      </c>
      <c r="H14" s="58">
        <v>2377</v>
      </c>
      <c r="I14" s="58">
        <v>2377</v>
      </c>
      <c r="J14" s="65">
        <v>11</v>
      </c>
      <c r="L14" s="55"/>
    </row>
    <row r="15" spans="1:12" ht="12.75">
      <c r="A15" s="7" t="s">
        <v>20</v>
      </c>
      <c r="B15" s="52">
        <v>1189</v>
      </c>
      <c r="C15" s="52">
        <v>1182</v>
      </c>
      <c r="D15" s="52">
        <v>0</v>
      </c>
      <c r="E15" s="52">
        <v>0</v>
      </c>
      <c r="F15" s="52">
        <v>0</v>
      </c>
      <c r="G15" s="52">
        <v>0</v>
      </c>
      <c r="H15" s="58">
        <v>2371</v>
      </c>
      <c r="I15" s="58">
        <v>2371</v>
      </c>
      <c r="J15" s="65">
        <v>12</v>
      </c>
      <c r="L15" s="55"/>
    </row>
    <row r="16" spans="1:12" ht="12.75">
      <c r="A16" s="7" t="s">
        <v>206</v>
      </c>
      <c r="B16" s="52">
        <v>1109</v>
      </c>
      <c r="C16" s="52">
        <v>1249</v>
      </c>
      <c r="D16" s="52"/>
      <c r="E16" s="52"/>
      <c r="F16" s="52"/>
      <c r="G16" s="52"/>
      <c r="H16" s="58">
        <v>2358</v>
      </c>
      <c r="I16" s="58">
        <v>2358</v>
      </c>
      <c r="J16" s="65">
        <v>13</v>
      </c>
      <c r="L16" s="55"/>
    </row>
    <row r="17" spans="1:12" ht="12.75">
      <c r="A17" s="7" t="s">
        <v>71</v>
      </c>
      <c r="B17" s="52">
        <v>1102</v>
      </c>
      <c r="C17" s="52">
        <v>1167</v>
      </c>
      <c r="D17" s="52">
        <v>0</v>
      </c>
      <c r="E17" s="52">
        <v>0</v>
      </c>
      <c r="F17" s="52">
        <v>0</v>
      </c>
      <c r="G17" s="52">
        <v>0</v>
      </c>
      <c r="H17" s="58">
        <v>2269</v>
      </c>
      <c r="I17" s="58">
        <v>2269</v>
      </c>
      <c r="J17" s="65">
        <v>14</v>
      </c>
      <c r="L17" s="55"/>
    </row>
    <row r="18" spans="1:12" ht="12.75">
      <c r="A18" s="7" t="s">
        <v>26</v>
      </c>
      <c r="B18" s="52">
        <v>1169</v>
      </c>
      <c r="C18" s="52">
        <v>1006</v>
      </c>
      <c r="D18" s="52">
        <v>0</v>
      </c>
      <c r="E18" s="52">
        <v>0</v>
      </c>
      <c r="F18" s="52">
        <v>0</v>
      </c>
      <c r="G18" s="52">
        <v>0</v>
      </c>
      <c r="H18" s="58">
        <v>2175</v>
      </c>
      <c r="I18" s="58">
        <v>2175</v>
      </c>
      <c r="J18" s="65">
        <v>15</v>
      </c>
      <c r="L18" s="55"/>
    </row>
    <row r="19" spans="1:12" ht="12.75">
      <c r="A19" s="7" t="s">
        <v>209</v>
      </c>
      <c r="B19" s="52">
        <v>865</v>
      </c>
      <c r="C19" s="52">
        <v>1165</v>
      </c>
      <c r="D19" s="52"/>
      <c r="E19" s="52"/>
      <c r="F19" s="52"/>
      <c r="G19" s="52"/>
      <c r="H19" s="58">
        <v>2030</v>
      </c>
      <c r="I19" s="58">
        <v>2030</v>
      </c>
      <c r="J19" s="65">
        <v>16</v>
      </c>
      <c r="L19" s="55"/>
    </row>
    <row r="20" spans="1:12" ht="12.75">
      <c r="A20" s="7" t="s">
        <v>15</v>
      </c>
      <c r="B20" s="52">
        <v>1313</v>
      </c>
      <c r="C20" s="52">
        <v>598</v>
      </c>
      <c r="D20" s="52">
        <v>0</v>
      </c>
      <c r="E20" s="52">
        <v>0</v>
      </c>
      <c r="F20" s="52">
        <v>0</v>
      </c>
      <c r="G20" s="52">
        <v>0</v>
      </c>
      <c r="H20" s="58">
        <v>1911</v>
      </c>
      <c r="I20" s="58">
        <v>1911</v>
      </c>
      <c r="J20" s="65">
        <v>17</v>
      </c>
      <c r="L20" s="55"/>
    </row>
    <row r="21" spans="1:12" ht="12.75">
      <c r="A21" s="38" t="s">
        <v>39</v>
      </c>
      <c r="B21" s="52">
        <v>1026</v>
      </c>
      <c r="C21" s="52">
        <v>863</v>
      </c>
      <c r="D21" s="52">
        <v>0</v>
      </c>
      <c r="E21" s="52">
        <v>0</v>
      </c>
      <c r="F21" s="52">
        <v>0</v>
      </c>
      <c r="G21" s="52">
        <v>0</v>
      </c>
      <c r="H21" s="58">
        <v>1889</v>
      </c>
      <c r="I21" s="58">
        <v>1889</v>
      </c>
      <c r="J21" s="65">
        <v>18</v>
      </c>
      <c r="L21" s="55"/>
    </row>
    <row r="22" spans="1:12" ht="12.75">
      <c r="A22" s="7" t="s">
        <v>18</v>
      </c>
      <c r="B22" s="52">
        <v>614</v>
      </c>
      <c r="C22" s="52">
        <v>1128</v>
      </c>
      <c r="D22" s="52">
        <v>0</v>
      </c>
      <c r="E22" s="52">
        <v>0</v>
      </c>
      <c r="F22" s="52">
        <v>0</v>
      </c>
      <c r="G22" s="52">
        <v>0</v>
      </c>
      <c r="H22" s="58">
        <v>1742</v>
      </c>
      <c r="I22" s="58">
        <v>1742</v>
      </c>
      <c r="J22" s="65">
        <v>19</v>
      </c>
      <c r="L22" s="55"/>
    </row>
    <row r="23" spans="1:10" ht="12.75">
      <c r="A23" s="7" t="s">
        <v>16</v>
      </c>
      <c r="B23" s="52">
        <v>893</v>
      </c>
      <c r="C23" s="52">
        <v>829</v>
      </c>
      <c r="D23" s="52">
        <v>0</v>
      </c>
      <c r="E23" s="52">
        <v>0</v>
      </c>
      <c r="F23" s="52">
        <v>0</v>
      </c>
      <c r="G23" s="52">
        <v>0</v>
      </c>
      <c r="H23" s="58">
        <v>1722</v>
      </c>
      <c r="I23" s="58">
        <v>1722</v>
      </c>
      <c r="J23" s="65">
        <v>20</v>
      </c>
    </row>
    <row r="24" spans="1:10" ht="12.75">
      <c r="A24" s="7" t="s">
        <v>216</v>
      </c>
      <c r="B24" s="52">
        <v>382</v>
      </c>
      <c r="C24" s="52">
        <v>1146</v>
      </c>
      <c r="D24" s="52"/>
      <c r="E24" s="52"/>
      <c r="F24" s="52"/>
      <c r="G24" s="52"/>
      <c r="H24" s="58">
        <v>1528</v>
      </c>
      <c r="I24" s="58">
        <v>1528</v>
      </c>
      <c r="J24" s="65">
        <v>21</v>
      </c>
    </row>
    <row r="25" spans="1:10" ht="12.75">
      <c r="A25" s="7" t="s">
        <v>212</v>
      </c>
      <c r="B25" s="52">
        <v>1005</v>
      </c>
      <c r="C25" s="52">
        <v>319</v>
      </c>
      <c r="D25" s="52"/>
      <c r="E25" s="52"/>
      <c r="F25" s="52"/>
      <c r="G25" s="52"/>
      <c r="H25" s="58">
        <v>1324</v>
      </c>
      <c r="I25" s="58">
        <v>1324</v>
      </c>
      <c r="J25" s="65">
        <v>22</v>
      </c>
    </row>
    <row r="26" spans="1:10" ht="12.75">
      <c r="A26" s="7" t="s">
        <v>467</v>
      </c>
      <c r="B26" s="52">
        <v>736</v>
      </c>
      <c r="C26" s="52">
        <v>391</v>
      </c>
      <c r="D26" s="52">
        <v>0</v>
      </c>
      <c r="E26" s="52">
        <v>0</v>
      </c>
      <c r="F26" s="52">
        <v>0</v>
      </c>
      <c r="G26" s="52">
        <v>0</v>
      </c>
      <c r="H26" s="58">
        <v>1127</v>
      </c>
      <c r="I26" s="58">
        <v>1127</v>
      </c>
      <c r="J26" s="65">
        <v>23</v>
      </c>
    </row>
    <row r="27" spans="1:12" ht="12.75">
      <c r="A27" s="7" t="s">
        <v>27</v>
      </c>
      <c r="B27" s="52">
        <v>448</v>
      </c>
      <c r="C27" s="52">
        <v>656</v>
      </c>
      <c r="D27" s="52">
        <v>0</v>
      </c>
      <c r="E27" s="52">
        <v>0</v>
      </c>
      <c r="F27" s="52">
        <v>0</v>
      </c>
      <c r="G27" s="52">
        <v>0</v>
      </c>
      <c r="H27" s="58">
        <v>1104</v>
      </c>
      <c r="I27" s="58">
        <v>1104</v>
      </c>
      <c r="J27" s="65">
        <v>24</v>
      </c>
      <c r="L27" s="55"/>
    </row>
    <row r="28" spans="1:12" ht="12.75">
      <c r="A28" s="7" t="s">
        <v>100</v>
      </c>
      <c r="B28" s="52">
        <v>917</v>
      </c>
      <c r="C28" s="52">
        <v>167</v>
      </c>
      <c r="D28" s="52">
        <v>0</v>
      </c>
      <c r="E28" s="52">
        <v>0</v>
      </c>
      <c r="F28" s="52">
        <v>0</v>
      </c>
      <c r="G28" s="52">
        <v>0</v>
      </c>
      <c r="H28" s="58">
        <v>1084</v>
      </c>
      <c r="I28" s="58">
        <v>1084</v>
      </c>
      <c r="J28" s="65">
        <v>25</v>
      </c>
      <c r="L28" s="55"/>
    </row>
    <row r="29" spans="1:12" ht="12.75">
      <c r="A29" s="7" t="s">
        <v>116</v>
      </c>
      <c r="B29" s="52">
        <v>576</v>
      </c>
      <c r="C29" s="52">
        <v>490</v>
      </c>
      <c r="D29" s="52">
        <v>0</v>
      </c>
      <c r="E29" s="52">
        <v>0</v>
      </c>
      <c r="F29" s="52">
        <v>0</v>
      </c>
      <c r="G29" s="52">
        <v>0</v>
      </c>
      <c r="H29" s="58">
        <v>1066</v>
      </c>
      <c r="I29" s="58">
        <v>1066</v>
      </c>
      <c r="J29" s="65">
        <v>26</v>
      </c>
      <c r="L29" s="55"/>
    </row>
    <row r="30" spans="1:12" ht="12.75">
      <c r="A30" s="7" t="s">
        <v>113</v>
      </c>
      <c r="B30" s="52">
        <v>0</v>
      </c>
      <c r="C30" s="52">
        <v>1018</v>
      </c>
      <c r="D30" s="52">
        <v>0</v>
      </c>
      <c r="E30" s="52">
        <v>0</v>
      </c>
      <c r="F30" s="52">
        <v>0</v>
      </c>
      <c r="G30" s="52">
        <v>0</v>
      </c>
      <c r="H30" s="58">
        <v>1018</v>
      </c>
      <c r="I30" s="58">
        <v>1018</v>
      </c>
      <c r="J30" s="65">
        <v>27</v>
      </c>
      <c r="L30" s="55"/>
    </row>
    <row r="31" spans="1:12" ht="12.75">
      <c r="A31" s="7" t="s">
        <v>284</v>
      </c>
      <c r="B31" s="52"/>
      <c r="C31" s="52">
        <v>1014</v>
      </c>
      <c r="D31" s="52"/>
      <c r="E31" s="52"/>
      <c r="F31" s="52"/>
      <c r="G31" s="52"/>
      <c r="H31" s="58">
        <v>1014</v>
      </c>
      <c r="I31" s="58">
        <v>1014</v>
      </c>
      <c r="J31" s="65">
        <v>28</v>
      </c>
      <c r="L31" s="55"/>
    </row>
    <row r="32" spans="1:12" ht="12.75">
      <c r="A32" s="7" t="s">
        <v>210</v>
      </c>
      <c r="B32" s="52"/>
      <c r="C32" s="52">
        <v>978</v>
      </c>
      <c r="D32" s="52"/>
      <c r="E32" s="52"/>
      <c r="F32" s="52"/>
      <c r="G32" s="52"/>
      <c r="H32" s="58">
        <v>978</v>
      </c>
      <c r="I32" s="58">
        <v>978</v>
      </c>
      <c r="J32" s="65">
        <v>29</v>
      </c>
      <c r="L32" s="55"/>
    </row>
    <row r="33" spans="1:12" ht="12.75">
      <c r="A33" s="38" t="s">
        <v>455</v>
      </c>
      <c r="B33" s="52">
        <v>584</v>
      </c>
      <c r="C33" s="52">
        <v>351</v>
      </c>
      <c r="D33" s="52"/>
      <c r="E33" s="52"/>
      <c r="F33" s="52"/>
      <c r="G33" s="52"/>
      <c r="H33" s="58">
        <v>935</v>
      </c>
      <c r="I33" s="58">
        <v>935</v>
      </c>
      <c r="J33" s="65">
        <v>30</v>
      </c>
      <c r="L33" s="55"/>
    </row>
    <row r="34" spans="1:12" ht="12.75">
      <c r="A34" s="38" t="s">
        <v>214</v>
      </c>
      <c r="B34" s="52">
        <v>190</v>
      </c>
      <c r="C34" s="52">
        <v>726</v>
      </c>
      <c r="D34" s="52"/>
      <c r="E34" s="52"/>
      <c r="F34" s="52"/>
      <c r="G34" s="52"/>
      <c r="H34" s="58">
        <v>916</v>
      </c>
      <c r="I34" s="58">
        <v>916</v>
      </c>
      <c r="J34" s="65">
        <v>31</v>
      </c>
      <c r="L34" s="55"/>
    </row>
    <row r="35" spans="1:12" ht="12.75">
      <c r="A35" s="7" t="s">
        <v>287</v>
      </c>
      <c r="B35" s="52"/>
      <c r="C35" s="52">
        <v>912</v>
      </c>
      <c r="D35" s="52"/>
      <c r="E35" s="52"/>
      <c r="F35" s="52"/>
      <c r="G35" s="52"/>
      <c r="H35" s="58">
        <v>912</v>
      </c>
      <c r="I35" s="58">
        <v>912</v>
      </c>
      <c r="J35" s="65">
        <v>32</v>
      </c>
      <c r="L35" s="55"/>
    </row>
    <row r="36" spans="1:12" ht="12.75">
      <c r="A36" s="7" t="s">
        <v>217</v>
      </c>
      <c r="B36" s="52"/>
      <c r="C36" s="52">
        <v>834</v>
      </c>
      <c r="D36" s="52"/>
      <c r="E36" s="52"/>
      <c r="F36" s="52"/>
      <c r="G36" s="52"/>
      <c r="H36" s="58">
        <v>834</v>
      </c>
      <c r="I36" s="58">
        <v>834</v>
      </c>
      <c r="J36" s="65">
        <v>33</v>
      </c>
      <c r="L36" s="55"/>
    </row>
    <row r="37" spans="1:12" ht="12.75">
      <c r="A37" s="38" t="s">
        <v>43</v>
      </c>
      <c r="B37" s="52">
        <v>384</v>
      </c>
      <c r="C37" s="52">
        <v>359</v>
      </c>
      <c r="D37" s="52">
        <v>0</v>
      </c>
      <c r="E37" s="52">
        <v>0</v>
      </c>
      <c r="F37" s="52">
        <v>0</v>
      </c>
      <c r="G37" s="52">
        <v>0</v>
      </c>
      <c r="H37" s="58">
        <v>743</v>
      </c>
      <c r="I37" s="58">
        <v>743</v>
      </c>
      <c r="J37" s="65">
        <v>34</v>
      </c>
      <c r="L37" s="55"/>
    </row>
    <row r="38" spans="1:12" ht="12.75">
      <c r="A38" s="7" t="s">
        <v>285</v>
      </c>
      <c r="B38" s="52">
        <v>684</v>
      </c>
      <c r="C38" s="52"/>
      <c r="D38" s="52"/>
      <c r="E38" s="52"/>
      <c r="F38" s="52"/>
      <c r="G38" s="52"/>
      <c r="H38" s="58">
        <v>684</v>
      </c>
      <c r="I38" s="58">
        <v>684</v>
      </c>
      <c r="J38" s="65">
        <v>35</v>
      </c>
      <c r="L38" s="55"/>
    </row>
    <row r="39" spans="1:12" ht="12.75">
      <c r="A39" s="7" t="s">
        <v>204</v>
      </c>
      <c r="B39" s="52">
        <v>339</v>
      </c>
      <c r="C39" s="52">
        <v>310</v>
      </c>
      <c r="D39" s="52"/>
      <c r="E39" s="52"/>
      <c r="F39" s="52"/>
      <c r="G39" s="52"/>
      <c r="H39" s="58">
        <v>649</v>
      </c>
      <c r="I39" s="58">
        <v>649</v>
      </c>
      <c r="J39" s="65">
        <v>36</v>
      </c>
      <c r="L39" s="55"/>
    </row>
    <row r="40" spans="1:12" ht="12.75">
      <c r="A40" s="38" t="s">
        <v>104</v>
      </c>
      <c r="B40" s="52">
        <v>422</v>
      </c>
      <c r="C40" s="52">
        <v>146</v>
      </c>
      <c r="D40" s="52">
        <v>0</v>
      </c>
      <c r="E40" s="52">
        <v>0</v>
      </c>
      <c r="F40" s="52">
        <v>0</v>
      </c>
      <c r="G40" s="52">
        <v>0</v>
      </c>
      <c r="H40" s="58">
        <v>568</v>
      </c>
      <c r="I40" s="58">
        <v>568</v>
      </c>
      <c r="J40" s="65">
        <v>37</v>
      </c>
      <c r="L40" s="55"/>
    </row>
    <row r="41" spans="1:12" ht="12.75">
      <c r="A41" s="38" t="s">
        <v>215</v>
      </c>
      <c r="B41" s="52">
        <v>541</v>
      </c>
      <c r="C41" s="52"/>
      <c r="D41" s="52"/>
      <c r="E41" s="52"/>
      <c r="F41" s="52"/>
      <c r="G41" s="52"/>
      <c r="H41" s="58">
        <v>541</v>
      </c>
      <c r="I41" s="58">
        <v>541</v>
      </c>
      <c r="J41" s="65">
        <v>38</v>
      </c>
      <c r="L41" s="55"/>
    </row>
    <row r="42" spans="1:12" ht="12.75">
      <c r="A42" s="7" t="s">
        <v>327</v>
      </c>
      <c r="B42" s="52">
        <v>178</v>
      </c>
      <c r="C42" s="52">
        <v>338</v>
      </c>
      <c r="D42" s="52"/>
      <c r="E42" s="52"/>
      <c r="F42" s="52"/>
      <c r="G42" s="52"/>
      <c r="H42" s="58">
        <v>516</v>
      </c>
      <c r="I42" s="58">
        <v>516</v>
      </c>
      <c r="J42" s="65">
        <v>39</v>
      </c>
      <c r="L42" s="55"/>
    </row>
    <row r="43" spans="1:12" ht="12.75">
      <c r="A43" s="7" t="s">
        <v>820</v>
      </c>
      <c r="B43" s="52"/>
      <c r="C43" s="52">
        <v>506</v>
      </c>
      <c r="D43" s="52"/>
      <c r="E43" s="52"/>
      <c r="F43" s="52"/>
      <c r="G43" s="52"/>
      <c r="H43" s="58">
        <v>506</v>
      </c>
      <c r="I43" s="58">
        <v>506</v>
      </c>
      <c r="J43" s="65">
        <v>40</v>
      </c>
      <c r="L43" s="55"/>
    </row>
    <row r="44" spans="1:12" ht="12.75">
      <c r="A44" s="7" t="s">
        <v>105</v>
      </c>
      <c r="B44" s="52">
        <v>459</v>
      </c>
      <c r="C44" s="52">
        <v>0</v>
      </c>
      <c r="D44" s="52">
        <v>0</v>
      </c>
      <c r="E44" s="52">
        <v>0</v>
      </c>
      <c r="F44" s="52">
        <v>0</v>
      </c>
      <c r="G44" s="52">
        <v>0</v>
      </c>
      <c r="H44" s="58">
        <v>459</v>
      </c>
      <c r="I44" s="58">
        <v>459</v>
      </c>
      <c r="J44" s="65">
        <v>41</v>
      </c>
      <c r="L44" s="55"/>
    </row>
    <row r="45" spans="1:12" ht="12.75">
      <c r="A45" s="38" t="s">
        <v>41</v>
      </c>
      <c r="B45" s="52">
        <v>384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58">
        <v>384</v>
      </c>
      <c r="I45" s="58">
        <v>384</v>
      </c>
      <c r="J45" s="65">
        <v>42</v>
      </c>
      <c r="L45" s="55"/>
    </row>
    <row r="46" spans="1:12" ht="12.75">
      <c r="A46" s="7" t="s">
        <v>283</v>
      </c>
      <c r="B46" s="52"/>
      <c r="C46" s="52">
        <v>375</v>
      </c>
      <c r="D46" s="52"/>
      <c r="E46" s="52"/>
      <c r="F46" s="52"/>
      <c r="G46" s="52"/>
      <c r="H46" s="58">
        <v>375</v>
      </c>
      <c r="I46" s="58">
        <v>375</v>
      </c>
      <c r="J46" s="65">
        <v>43</v>
      </c>
      <c r="L46" s="55"/>
    </row>
    <row r="47" spans="1:12" ht="12.75">
      <c r="A47" s="7" t="s">
        <v>405</v>
      </c>
      <c r="B47" s="52">
        <v>203</v>
      </c>
      <c r="C47" s="52">
        <v>172</v>
      </c>
      <c r="D47" s="52">
        <v>0</v>
      </c>
      <c r="E47" s="52">
        <v>0</v>
      </c>
      <c r="F47" s="52">
        <v>0</v>
      </c>
      <c r="G47" s="52">
        <v>0</v>
      </c>
      <c r="H47" s="58">
        <v>375</v>
      </c>
      <c r="I47" s="58">
        <v>375</v>
      </c>
      <c r="J47" s="65">
        <v>43</v>
      </c>
      <c r="L47" s="55"/>
    </row>
    <row r="48" spans="1:12" ht="12.75">
      <c r="A48" s="7" t="s">
        <v>207</v>
      </c>
      <c r="B48" s="52">
        <v>196</v>
      </c>
      <c r="C48" s="52"/>
      <c r="D48" s="52"/>
      <c r="E48" s="52"/>
      <c r="F48" s="52"/>
      <c r="G48" s="52"/>
      <c r="H48" s="58">
        <v>196</v>
      </c>
      <c r="I48" s="58">
        <v>196</v>
      </c>
      <c r="J48" s="65">
        <v>45</v>
      </c>
      <c r="L48" s="55"/>
    </row>
    <row r="49" spans="1:12" ht="12.75">
      <c r="A49" s="38" t="s">
        <v>40</v>
      </c>
      <c r="B49" s="52">
        <v>0</v>
      </c>
      <c r="C49" s="52">
        <v>158</v>
      </c>
      <c r="D49" s="52">
        <v>0</v>
      </c>
      <c r="E49" s="52">
        <v>0</v>
      </c>
      <c r="F49" s="52">
        <v>0</v>
      </c>
      <c r="G49" s="52">
        <v>0</v>
      </c>
      <c r="H49" s="58">
        <v>158</v>
      </c>
      <c r="I49" s="58">
        <v>158</v>
      </c>
      <c r="J49" s="65">
        <v>46</v>
      </c>
      <c r="L49" s="55"/>
    </row>
    <row r="50" spans="1:12" ht="12.75">
      <c r="A50" s="7" t="s">
        <v>288</v>
      </c>
      <c r="B50" s="52"/>
      <c r="C50" s="52">
        <v>152</v>
      </c>
      <c r="D50" s="52"/>
      <c r="E50" s="52"/>
      <c r="F50" s="52"/>
      <c r="G50" s="52"/>
      <c r="H50" s="58">
        <v>152</v>
      </c>
      <c r="I50" s="58">
        <v>152</v>
      </c>
      <c r="J50" s="65">
        <v>47</v>
      </c>
      <c r="L50" s="55"/>
    </row>
    <row r="51" spans="1:12" ht="12.75">
      <c r="A51" s="7" t="s">
        <v>226</v>
      </c>
      <c r="B51" s="52"/>
      <c r="C51" s="52">
        <v>144</v>
      </c>
      <c r="D51" s="52"/>
      <c r="E51" s="52"/>
      <c r="F51" s="52"/>
      <c r="G51" s="52"/>
      <c r="H51" s="58">
        <v>144</v>
      </c>
      <c r="I51" s="58">
        <v>144</v>
      </c>
      <c r="J51" s="65">
        <v>48</v>
      </c>
      <c r="L51" s="55"/>
    </row>
    <row r="52" spans="1:12" ht="12.75">
      <c r="A52" s="55"/>
      <c r="B52" s="62"/>
      <c r="C52" s="62"/>
      <c r="D52" s="62"/>
      <c r="E52" s="62"/>
      <c r="F52" s="62"/>
      <c r="G52" s="62"/>
      <c r="H52" s="62"/>
      <c r="I52" s="62"/>
      <c r="L52" s="55"/>
    </row>
    <row r="53" spans="1:12" ht="12.75">
      <c r="A53" s="55"/>
      <c r="B53" s="62"/>
      <c r="C53" s="62"/>
      <c r="D53" s="62"/>
      <c r="E53" s="62"/>
      <c r="F53" s="62"/>
      <c r="G53" s="62"/>
      <c r="H53" s="62"/>
      <c r="I53" s="62"/>
      <c r="L53" s="55"/>
    </row>
    <row r="54" spans="1:12" ht="12.75">
      <c r="A54" s="57" t="s">
        <v>96</v>
      </c>
      <c r="B54" s="51" t="s">
        <v>83</v>
      </c>
      <c r="C54" s="51" t="s">
        <v>99</v>
      </c>
      <c r="D54" s="51" t="s">
        <v>10</v>
      </c>
      <c r="E54" s="51" t="s">
        <v>107</v>
      </c>
      <c r="F54" s="51" t="s">
        <v>9</v>
      </c>
      <c r="G54" s="51" t="s">
        <v>112</v>
      </c>
      <c r="H54" s="51" t="s">
        <v>62</v>
      </c>
      <c r="I54" s="51" t="s">
        <v>98</v>
      </c>
      <c r="J54" s="64" t="s">
        <v>97</v>
      </c>
      <c r="L54" s="55"/>
    </row>
    <row r="55" spans="1:12" ht="12.75">
      <c r="A55" s="7" t="s">
        <v>22</v>
      </c>
      <c r="B55" s="52">
        <v>779</v>
      </c>
      <c r="C55" s="52">
        <v>782</v>
      </c>
      <c r="D55" s="52">
        <v>0</v>
      </c>
      <c r="E55" s="52">
        <v>0</v>
      </c>
      <c r="F55" s="52">
        <v>0</v>
      </c>
      <c r="G55" s="52">
        <v>0</v>
      </c>
      <c r="H55" s="58">
        <v>1561</v>
      </c>
      <c r="I55" s="58">
        <v>1561</v>
      </c>
      <c r="J55" s="65">
        <v>1</v>
      </c>
      <c r="L55" s="55"/>
    </row>
    <row r="56" spans="1:12" ht="12.75">
      <c r="A56" s="38" t="s">
        <v>42</v>
      </c>
      <c r="B56" s="52">
        <v>746</v>
      </c>
      <c r="C56" s="52">
        <v>712</v>
      </c>
      <c r="D56" s="52">
        <v>0</v>
      </c>
      <c r="E56" s="52">
        <v>0</v>
      </c>
      <c r="F56" s="52">
        <v>0</v>
      </c>
      <c r="G56" s="52">
        <v>0</v>
      </c>
      <c r="H56" s="58">
        <v>1458</v>
      </c>
      <c r="I56" s="58">
        <v>1458</v>
      </c>
      <c r="J56" s="65">
        <v>2</v>
      </c>
      <c r="L56" s="55"/>
    </row>
    <row r="57" spans="1:12" ht="12.75">
      <c r="A57" s="7" t="s">
        <v>115</v>
      </c>
      <c r="B57" s="52">
        <v>705</v>
      </c>
      <c r="C57" s="52">
        <v>722</v>
      </c>
      <c r="D57" s="52">
        <v>0</v>
      </c>
      <c r="E57" s="52">
        <v>0</v>
      </c>
      <c r="F57" s="52">
        <v>0</v>
      </c>
      <c r="G57" s="52">
        <v>0</v>
      </c>
      <c r="H57" s="58">
        <v>1427</v>
      </c>
      <c r="I57" s="58">
        <v>1427</v>
      </c>
      <c r="J57" s="65">
        <v>3</v>
      </c>
      <c r="L57" s="55"/>
    </row>
    <row r="58" spans="1:12" ht="12.75">
      <c r="A58" s="7" t="s">
        <v>20</v>
      </c>
      <c r="B58" s="52">
        <v>682</v>
      </c>
      <c r="C58" s="52">
        <v>641</v>
      </c>
      <c r="D58" s="52">
        <v>0</v>
      </c>
      <c r="E58" s="52">
        <v>0</v>
      </c>
      <c r="F58" s="52">
        <v>0</v>
      </c>
      <c r="G58" s="52">
        <v>0</v>
      </c>
      <c r="H58" s="58">
        <v>1323</v>
      </c>
      <c r="I58" s="58">
        <v>1323</v>
      </c>
      <c r="J58" s="65">
        <v>4</v>
      </c>
      <c r="L58" s="55"/>
    </row>
    <row r="59" spans="1:12" ht="12.75">
      <c r="A59" s="7" t="s">
        <v>39</v>
      </c>
      <c r="B59" s="52">
        <v>675</v>
      </c>
      <c r="C59" s="52">
        <v>619</v>
      </c>
      <c r="D59" s="52">
        <v>0</v>
      </c>
      <c r="E59" s="52">
        <v>0</v>
      </c>
      <c r="F59" s="52">
        <v>0</v>
      </c>
      <c r="G59" s="52">
        <v>0</v>
      </c>
      <c r="H59" s="58">
        <v>1294</v>
      </c>
      <c r="I59" s="58">
        <v>1294</v>
      </c>
      <c r="J59" s="65">
        <v>5</v>
      </c>
      <c r="L59" s="55"/>
    </row>
    <row r="60" spans="1:12" ht="12.75">
      <c r="A60" s="38" t="s">
        <v>103</v>
      </c>
      <c r="B60" s="52">
        <v>528</v>
      </c>
      <c r="C60" s="52">
        <v>726</v>
      </c>
      <c r="D60" s="52">
        <v>0</v>
      </c>
      <c r="E60" s="52">
        <v>0</v>
      </c>
      <c r="F60" s="52">
        <v>0</v>
      </c>
      <c r="G60" s="52">
        <v>0</v>
      </c>
      <c r="H60" s="58">
        <v>1254</v>
      </c>
      <c r="I60" s="58">
        <v>1254</v>
      </c>
      <c r="J60" s="65">
        <v>6</v>
      </c>
      <c r="L60" s="55"/>
    </row>
    <row r="61" spans="1:12" ht="12.75">
      <c r="A61" s="7" t="s">
        <v>205</v>
      </c>
      <c r="B61" s="52">
        <v>493</v>
      </c>
      <c r="C61" s="52">
        <v>709</v>
      </c>
      <c r="D61" s="52"/>
      <c r="E61" s="52"/>
      <c r="F61" s="52"/>
      <c r="G61" s="52"/>
      <c r="H61" s="58">
        <v>1202</v>
      </c>
      <c r="I61" s="58">
        <v>1202</v>
      </c>
      <c r="J61" s="65">
        <v>7</v>
      </c>
      <c r="L61" s="55"/>
    </row>
    <row r="62" spans="1:12" ht="12.75">
      <c r="A62" s="7" t="s">
        <v>71</v>
      </c>
      <c r="B62" s="52">
        <v>467</v>
      </c>
      <c r="C62" s="52">
        <v>621</v>
      </c>
      <c r="D62" s="52">
        <v>0</v>
      </c>
      <c r="E62" s="52">
        <v>0</v>
      </c>
      <c r="F62" s="52">
        <v>0</v>
      </c>
      <c r="G62" s="52">
        <v>0</v>
      </c>
      <c r="H62" s="58">
        <v>1088</v>
      </c>
      <c r="I62" s="58">
        <v>1088</v>
      </c>
      <c r="J62" s="65">
        <v>8</v>
      </c>
      <c r="L62" s="55"/>
    </row>
    <row r="63" spans="1:12" ht="12.75">
      <c r="A63" s="7" t="s">
        <v>34</v>
      </c>
      <c r="B63" s="52">
        <v>705</v>
      </c>
      <c r="C63" s="52">
        <v>348</v>
      </c>
      <c r="D63" s="52">
        <v>0</v>
      </c>
      <c r="E63" s="52">
        <v>0</v>
      </c>
      <c r="F63" s="52">
        <v>0</v>
      </c>
      <c r="G63" s="52">
        <v>0</v>
      </c>
      <c r="H63" s="58">
        <v>1053</v>
      </c>
      <c r="I63" s="58">
        <v>1053</v>
      </c>
      <c r="J63" s="65">
        <v>9</v>
      </c>
      <c r="L63" s="55"/>
    </row>
    <row r="64" spans="1:12" ht="12.75">
      <c r="A64" s="38" t="s">
        <v>394</v>
      </c>
      <c r="B64" s="52">
        <v>667</v>
      </c>
      <c r="C64" s="52">
        <v>319</v>
      </c>
      <c r="D64" s="52">
        <v>0</v>
      </c>
      <c r="E64" s="52">
        <v>0</v>
      </c>
      <c r="F64" s="52">
        <v>0</v>
      </c>
      <c r="G64" s="52">
        <v>0</v>
      </c>
      <c r="H64" s="58">
        <v>986</v>
      </c>
      <c r="I64" s="58">
        <v>986</v>
      </c>
      <c r="J64" s="65">
        <v>10</v>
      </c>
      <c r="L64" s="55"/>
    </row>
    <row r="65" spans="1:12" ht="12.75">
      <c r="A65" s="7" t="s">
        <v>26</v>
      </c>
      <c r="B65" s="52">
        <v>511</v>
      </c>
      <c r="C65" s="52">
        <v>462</v>
      </c>
      <c r="D65" s="52">
        <v>0</v>
      </c>
      <c r="E65" s="52">
        <v>0</v>
      </c>
      <c r="F65" s="52">
        <v>0</v>
      </c>
      <c r="G65" s="52">
        <v>0</v>
      </c>
      <c r="H65" s="58">
        <v>973</v>
      </c>
      <c r="I65" s="58">
        <v>973</v>
      </c>
      <c r="J65" s="65">
        <v>11</v>
      </c>
      <c r="L65" s="55"/>
    </row>
    <row r="66" spans="1:12" ht="12.75">
      <c r="A66" s="7" t="s">
        <v>18</v>
      </c>
      <c r="B66" s="52">
        <v>300</v>
      </c>
      <c r="C66" s="52">
        <v>662</v>
      </c>
      <c r="D66" s="52">
        <v>0</v>
      </c>
      <c r="E66" s="52">
        <v>0</v>
      </c>
      <c r="F66" s="52">
        <v>0</v>
      </c>
      <c r="G66" s="52">
        <v>0</v>
      </c>
      <c r="H66" s="58">
        <v>962</v>
      </c>
      <c r="I66" s="58">
        <v>962</v>
      </c>
      <c r="J66" s="65">
        <v>12</v>
      </c>
      <c r="L66" s="55"/>
    </row>
    <row r="67" spans="1:12" ht="12.75">
      <c r="A67" s="7" t="s">
        <v>16</v>
      </c>
      <c r="B67" s="52">
        <v>487</v>
      </c>
      <c r="C67" s="52">
        <v>463</v>
      </c>
      <c r="D67" s="52">
        <v>0</v>
      </c>
      <c r="E67" s="52">
        <v>0</v>
      </c>
      <c r="F67" s="52">
        <v>0</v>
      </c>
      <c r="G67" s="52">
        <v>0</v>
      </c>
      <c r="H67" s="58">
        <v>950</v>
      </c>
      <c r="I67" s="58">
        <v>950</v>
      </c>
      <c r="J67" s="65">
        <v>13</v>
      </c>
      <c r="L67" s="55"/>
    </row>
    <row r="68" spans="1:12" ht="12.75">
      <c r="A68" s="7" t="s">
        <v>467</v>
      </c>
      <c r="B68" s="52">
        <v>560</v>
      </c>
      <c r="C68" s="52">
        <v>330</v>
      </c>
      <c r="D68" s="52">
        <v>0</v>
      </c>
      <c r="E68" s="52">
        <v>0</v>
      </c>
      <c r="F68" s="52">
        <v>0</v>
      </c>
      <c r="G68" s="52">
        <v>0</v>
      </c>
      <c r="H68" s="58">
        <v>890</v>
      </c>
      <c r="I68" s="58">
        <v>890</v>
      </c>
      <c r="J68" s="65">
        <v>14</v>
      </c>
      <c r="L68" s="55"/>
    </row>
    <row r="69" spans="1:12" ht="12.75">
      <c r="A69" s="7" t="s">
        <v>100</v>
      </c>
      <c r="B69" s="52">
        <v>597</v>
      </c>
      <c r="C69" s="52">
        <v>149</v>
      </c>
      <c r="D69" s="52">
        <v>0</v>
      </c>
      <c r="E69" s="52">
        <v>0</v>
      </c>
      <c r="F69" s="52">
        <v>0</v>
      </c>
      <c r="G69" s="52">
        <v>0</v>
      </c>
      <c r="H69" s="58">
        <v>746</v>
      </c>
      <c r="I69" s="58">
        <v>746</v>
      </c>
      <c r="J69" s="65">
        <v>15</v>
      </c>
      <c r="L69" s="55"/>
    </row>
    <row r="70" spans="1:12" ht="12.75">
      <c r="A70" s="38" t="s">
        <v>215</v>
      </c>
      <c r="B70" s="52">
        <v>594</v>
      </c>
      <c r="C70" s="52">
        <v>142</v>
      </c>
      <c r="D70" s="52"/>
      <c r="E70" s="52"/>
      <c r="F70" s="52"/>
      <c r="G70" s="52"/>
      <c r="H70" s="58">
        <v>736</v>
      </c>
      <c r="I70" s="58">
        <v>736</v>
      </c>
      <c r="J70" s="65">
        <v>16</v>
      </c>
      <c r="L70" s="55"/>
    </row>
    <row r="71" spans="1:12" ht="12.75">
      <c r="A71" s="7" t="s">
        <v>102</v>
      </c>
      <c r="B71" s="52">
        <v>169</v>
      </c>
      <c r="C71" s="52">
        <v>539</v>
      </c>
      <c r="D71" s="52">
        <v>0</v>
      </c>
      <c r="E71" s="52">
        <v>0</v>
      </c>
      <c r="F71" s="52">
        <v>0</v>
      </c>
      <c r="G71" s="52">
        <v>0</v>
      </c>
      <c r="H71" s="58">
        <v>708</v>
      </c>
      <c r="I71" s="58">
        <v>708</v>
      </c>
      <c r="J71" s="65">
        <v>17</v>
      </c>
      <c r="L71" s="55"/>
    </row>
    <row r="72" spans="1:12" ht="12.75">
      <c r="A72" s="38" t="s">
        <v>214</v>
      </c>
      <c r="B72" s="52">
        <v>332</v>
      </c>
      <c r="C72" s="52">
        <v>309</v>
      </c>
      <c r="D72" s="52"/>
      <c r="E72" s="52"/>
      <c r="F72" s="52"/>
      <c r="G72" s="52"/>
      <c r="H72" s="58">
        <v>641</v>
      </c>
      <c r="I72" s="58">
        <v>641</v>
      </c>
      <c r="J72" s="65">
        <v>18</v>
      </c>
      <c r="L72" s="55"/>
    </row>
    <row r="73" spans="1:12" ht="12.75">
      <c r="A73" s="7" t="s">
        <v>212</v>
      </c>
      <c r="B73" s="52">
        <v>556</v>
      </c>
      <c r="C73" s="52"/>
      <c r="D73" s="52"/>
      <c r="E73" s="52"/>
      <c r="F73" s="52"/>
      <c r="G73" s="52"/>
      <c r="H73" s="58">
        <v>556</v>
      </c>
      <c r="I73" s="58">
        <v>556</v>
      </c>
      <c r="J73" s="65">
        <v>19</v>
      </c>
      <c r="L73" s="55"/>
    </row>
    <row r="74" spans="1:12" ht="12.75">
      <c r="A74" s="7" t="s">
        <v>27</v>
      </c>
      <c r="B74" s="52">
        <v>148</v>
      </c>
      <c r="C74" s="52">
        <v>329</v>
      </c>
      <c r="D74" s="52">
        <v>0</v>
      </c>
      <c r="E74" s="52">
        <v>0</v>
      </c>
      <c r="F74" s="52">
        <v>0</v>
      </c>
      <c r="G74" s="52">
        <v>0</v>
      </c>
      <c r="H74" s="58">
        <v>477</v>
      </c>
      <c r="I74" s="58">
        <v>477</v>
      </c>
      <c r="J74" s="65">
        <v>20</v>
      </c>
      <c r="L74" s="55"/>
    </row>
    <row r="75" spans="1:12" ht="12.75">
      <c r="A75" s="7" t="s">
        <v>206</v>
      </c>
      <c r="B75" s="52"/>
      <c r="C75" s="52">
        <v>448</v>
      </c>
      <c r="D75" s="52"/>
      <c r="E75" s="52"/>
      <c r="F75" s="52"/>
      <c r="G75" s="52"/>
      <c r="H75" s="58">
        <v>448</v>
      </c>
      <c r="I75" s="58">
        <v>448</v>
      </c>
      <c r="J75" s="65">
        <v>21</v>
      </c>
      <c r="L75" s="55"/>
    </row>
    <row r="76" spans="1:12" ht="12.75">
      <c r="A76" s="38" t="s">
        <v>43</v>
      </c>
      <c r="B76" s="52">
        <v>313</v>
      </c>
      <c r="C76" s="52">
        <v>134</v>
      </c>
      <c r="D76" s="52">
        <v>0</v>
      </c>
      <c r="E76" s="52">
        <v>0</v>
      </c>
      <c r="F76" s="52">
        <v>0</v>
      </c>
      <c r="G76" s="52">
        <v>0</v>
      </c>
      <c r="H76" s="58">
        <v>447</v>
      </c>
      <c r="I76" s="58">
        <v>447</v>
      </c>
      <c r="J76" s="65">
        <v>22</v>
      </c>
      <c r="L76" s="55"/>
    </row>
    <row r="77" spans="1:12" ht="12.75">
      <c r="A77" s="7" t="s">
        <v>210</v>
      </c>
      <c r="B77" s="52"/>
      <c r="C77" s="52">
        <v>436</v>
      </c>
      <c r="D77" s="52"/>
      <c r="E77" s="52"/>
      <c r="F77" s="52"/>
      <c r="G77" s="52"/>
      <c r="H77" s="58">
        <v>436</v>
      </c>
      <c r="I77" s="58">
        <v>436</v>
      </c>
      <c r="J77" s="65">
        <v>23</v>
      </c>
      <c r="L77" s="55"/>
    </row>
    <row r="78" spans="1:12" ht="12.75">
      <c r="A78" s="7" t="s">
        <v>327</v>
      </c>
      <c r="B78" s="52"/>
      <c r="C78" s="52">
        <v>300</v>
      </c>
      <c r="D78" s="52"/>
      <c r="E78" s="52"/>
      <c r="F78" s="52"/>
      <c r="G78" s="52"/>
      <c r="H78" s="58">
        <v>300</v>
      </c>
      <c r="I78" s="58">
        <v>300</v>
      </c>
      <c r="J78" s="65">
        <v>24</v>
      </c>
      <c r="L78" s="55"/>
    </row>
    <row r="79" spans="1:12" ht="12.75">
      <c r="A79" s="7" t="s">
        <v>15</v>
      </c>
      <c r="B79" s="52">
        <v>150</v>
      </c>
      <c r="C79" s="52">
        <v>145</v>
      </c>
      <c r="D79" s="52">
        <v>0</v>
      </c>
      <c r="E79" s="52">
        <v>0</v>
      </c>
      <c r="F79" s="52">
        <v>0</v>
      </c>
      <c r="G79" s="52">
        <v>0</v>
      </c>
      <c r="H79" s="58">
        <v>295</v>
      </c>
      <c r="I79" s="58">
        <v>295</v>
      </c>
      <c r="J79" s="65">
        <v>25</v>
      </c>
      <c r="L79" s="55"/>
    </row>
    <row r="80" spans="1:12" ht="12.75">
      <c r="A80" s="7" t="s">
        <v>114</v>
      </c>
      <c r="B80" s="52">
        <v>140</v>
      </c>
      <c r="C80" s="52">
        <v>139</v>
      </c>
      <c r="D80" s="52">
        <v>0</v>
      </c>
      <c r="E80" s="52">
        <v>0</v>
      </c>
      <c r="F80" s="52">
        <v>0</v>
      </c>
      <c r="G80" s="52">
        <v>0</v>
      </c>
      <c r="H80" s="58">
        <v>279</v>
      </c>
      <c r="I80" s="58">
        <v>279</v>
      </c>
      <c r="J80" s="65">
        <v>26</v>
      </c>
      <c r="L80" s="55"/>
    </row>
    <row r="81" spans="1:12" ht="12.75">
      <c r="A81" s="7" t="s">
        <v>116</v>
      </c>
      <c r="B81" s="52">
        <v>0</v>
      </c>
      <c r="C81" s="52">
        <v>196</v>
      </c>
      <c r="D81" s="52">
        <v>0</v>
      </c>
      <c r="E81" s="52">
        <v>0</v>
      </c>
      <c r="F81" s="52">
        <v>0</v>
      </c>
      <c r="G81" s="52">
        <v>0</v>
      </c>
      <c r="H81" s="58">
        <v>196</v>
      </c>
      <c r="I81" s="58">
        <v>196</v>
      </c>
      <c r="J81" s="65">
        <v>27</v>
      </c>
      <c r="L81" s="55"/>
    </row>
    <row r="82" spans="1:12" ht="12.75">
      <c r="A82" s="7" t="s">
        <v>113</v>
      </c>
      <c r="B82" s="52">
        <v>0</v>
      </c>
      <c r="C82" s="52">
        <v>192</v>
      </c>
      <c r="D82" s="52">
        <v>0</v>
      </c>
      <c r="E82" s="52">
        <v>0</v>
      </c>
      <c r="F82" s="52">
        <v>0</v>
      </c>
      <c r="G82" s="52">
        <v>0</v>
      </c>
      <c r="H82" s="58">
        <v>192</v>
      </c>
      <c r="I82" s="58">
        <v>192</v>
      </c>
      <c r="J82" s="65">
        <v>28</v>
      </c>
      <c r="L82" s="55"/>
    </row>
    <row r="83" spans="1:12" ht="12.75">
      <c r="A83" s="38" t="s">
        <v>41</v>
      </c>
      <c r="B83" s="52">
        <v>143</v>
      </c>
      <c r="C83" s="52">
        <v>0</v>
      </c>
      <c r="D83" s="52">
        <v>0</v>
      </c>
      <c r="E83" s="52">
        <v>0</v>
      </c>
      <c r="F83" s="52">
        <v>0</v>
      </c>
      <c r="G83" s="52">
        <v>0</v>
      </c>
      <c r="H83" s="58">
        <v>143</v>
      </c>
      <c r="I83" s="58">
        <v>143</v>
      </c>
      <c r="J83" s="65">
        <v>29</v>
      </c>
      <c r="L83" s="55"/>
    </row>
    <row r="84" spans="1:12" ht="12.75">
      <c r="A84" s="38" t="s">
        <v>40</v>
      </c>
      <c r="B84" s="52">
        <v>0</v>
      </c>
      <c r="C84" s="52">
        <v>141</v>
      </c>
      <c r="D84" s="52">
        <v>0</v>
      </c>
      <c r="E84" s="52">
        <v>0</v>
      </c>
      <c r="F84" s="52">
        <v>0</v>
      </c>
      <c r="G84" s="52">
        <v>0</v>
      </c>
      <c r="H84" s="58">
        <v>141</v>
      </c>
      <c r="I84" s="58">
        <v>141</v>
      </c>
      <c r="J84" s="65">
        <v>30</v>
      </c>
      <c r="L84" s="55"/>
    </row>
    <row r="85" spans="1:12" ht="12.75">
      <c r="A85" s="7" t="s">
        <v>105</v>
      </c>
      <c r="B85" s="52">
        <v>138</v>
      </c>
      <c r="C85" s="52">
        <v>0</v>
      </c>
      <c r="D85" s="52">
        <v>0</v>
      </c>
      <c r="E85" s="52">
        <v>0</v>
      </c>
      <c r="F85" s="52">
        <v>0</v>
      </c>
      <c r="G85" s="52">
        <v>0</v>
      </c>
      <c r="H85" s="58">
        <v>138</v>
      </c>
      <c r="I85" s="58">
        <v>138</v>
      </c>
      <c r="J85" s="65">
        <v>31</v>
      </c>
      <c r="L85" s="55"/>
    </row>
    <row r="86" spans="1:12" ht="12.75">
      <c r="A86" s="13"/>
      <c r="B86" s="55"/>
      <c r="C86" s="55"/>
      <c r="D86" s="55"/>
      <c r="E86" s="55"/>
      <c r="F86" s="55"/>
      <c r="G86" s="55"/>
      <c r="H86" s="62"/>
      <c r="I86" s="62"/>
      <c r="L86" s="55"/>
    </row>
    <row r="87" spans="2:12" ht="12.75">
      <c r="B87" s="59"/>
      <c r="C87" s="59"/>
      <c r="D87" s="59"/>
      <c r="E87" s="59"/>
      <c r="F87" s="59"/>
      <c r="G87" s="59"/>
      <c r="H87" s="59"/>
      <c r="I87" s="59"/>
      <c r="L87" s="55"/>
    </row>
    <row r="88" spans="1:12" ht="12.75">
      <c r="A88" s="57" t="s">
        <v>93</v>
      </c>
      <c r="B88" s="51" t="s">
        <v>83</v>
      </c>
      <c r="C88" s="51" t="s">
        <v>99</v>
      </c>
      <c r="D88" s="51" t="s">
        <v>10</v>
      </c>
      <c r="E88" s="51" t="s">
        <v>107</v>
      </c>
      <c r="F88" s="51" t="s">
        <v>9</v>
      </c>
      <c r="G88" s="51" t="s">
        <v>112</v>
      </c>
      <c r="H88" s="51" t="s">
        <v>62</v>
      </c>
      <c r="I88" s="51" t="s">
        <v>101</v>
      </c>
      <c r="J88" s="64" t="s">
        <v>97</v>
      </c>
      <c r="L88" s="55"/>
    </row>
    <row r="89" spans="1:12" ht="12.75">
      <c r="A89" s="7" t="s">
        <v>26</v>
      </c>
      <c r="B89" s="52">
        <v>187</v>
      </c>
      <c r="C89" s="52">
        <v>278</v>
      </c>
      <c r="D89" s="52">
        <v>0</v>
      </c>
      <c r="E89" s="52">
        <v>0</v>
      </c>
      <c r="F89" s="52">
        <v>0</v>
      </c>
      <c r="G89" s="52">
        <v>0</v>
      </c>
      <c r="H89" s="58">
        <v>465</v>
      </c>
      <c r="I89" s="58">
        <v>465</v>
      </c>
      <c r="J89" s="65">
        <v>1</v>
      </c>
      <c r="L89" s="55"/>
    </row>
    <row r="90" spans="1:12" ht="12.75">
      <c r="A90" s="7" t="s">
        <v>22</v>
      </c>
      <c r="B90" s="52">
        <v>100</v>
      </c>
      <c r="C90" s="52">
        <v>283</v>
      </c>
      <c r="D90" s="52">
        <v>0</v>
      </c>
      <c r="E90" s="52">
        <v>0</v>
      </c>
      <c r="F90" s="52">
        <v>0</v>
      </c>
      <c r="G90" s="52">
        <v>0</v>
      </c>
      <c r="H90" s="58">
        <v>383</v>
      </c>
      <c r="I90" s="58">
        <v>383</v>
      </c>
      <c r="J90" s="65">
        <v>2</v>
      </c>
      <c r="L90" s="55"/>
    </row>
    <row r="91" spans="1:12" ht="12.75">
      <c r="A91" s="7" t="s">
        <v>15</v>
      </c>
      <c r="B91" s="52">
        <v>194</v>
      </c>
      <c r="C91" s="52">
        <v>189</v>
      </c>
      <c r="D91" s="52">
        <v>0</v>
      </c>
      <c r="E91" s="52">
        <v>0</v>
      </c>
      <c r="F91" s="52">
        <v>0</v>
      </c>
      <c r="G91" s="52">
        <v>0</v>
      </c>
      <c r="H91" s="58">
        <v>383</v>
      </c>
      <c r="I91" s="58">
        <v>383</v>
      </c>
      <c r="J91" s="65">
        <v>2</v>
      </c>
      <c r="L91" s="55"/>
    </row>
    <row r="92" spans="1:12" ht="12.75">
      <c r="A92" s="7" t="s">
        <v>114</v>
      </c>
      <c r="B92" s="52">
        <v>97</v>
      </c>
      <c r="C92" s="52">
        <v>193</v>
      </c>
      <c r="D92" s="52">
        <v>0</v>
      </c>
      <c r="E92" s="52">
        <v>0</v>
      </c>
      <c r="F92" s="52">
        <v>0</v>
      </c>
      <c r="G92" s="52">
        <v>0</v>
      </c>
      <c r="H92" s="58">
        <v>290</v>
      </c>
      <c r="I92" s="58">
        <v>290</v>
      </c>
      <c r="J92" s="65">
        <v>4</v>
      </c>
      <c r="L92" s="55"/>
    </row>
    <row r="93" spans="1:12" ht="12.75">
      <c r="A93" s="38" t="s">
        <v>39</v>
      </c>
      <c r="B93" s="52">
        <v>99</v>
      </c>
      <c r="C93" s="52">
        <v>173</v>
      </c>
      <c r="D93" s="52">
        <v>0</v>
      </c>
      <c r="E93" s="52">
        <v>0</v>
      </c>
      <c r="F93" s="52">
        <v>0</v>
      </c>
      <c r="G93" s="52">
        <v>0</v>
      </c>
      <c r="H93" s="58">
        <v>272</v>
      </c>
      <c r="I93" s="58">
        <v>272</v>
      </c>
      <c r="J93" s="65">
        <v>5</v>
      </c>
      <c r="L93" s="55"/>
    </row>
    <row r="94" spans="1:12" ht="12.75">
      <c r="A94" s="7" t="s">
        <v>103</v>
      </c>
      <c r="B94" s="52">
        <v>93</v>
      </c>
      <c r="C94" s="52">
        <v>173</v>
      </c>
      <c r="D94" s="52">
        <v>0</v>
      </c>
      <c r="E94" s="52">
        <v>0</v>
      </c>
      <c r="F94" s="52">
        <v>0</v>
      </c>
      <c r="G94" s="52">
        <v>0</v>
      </c>
      <c r="H94" s="58">
        <v>266</v>
      </c>
      <c r="I94" s="58">
        <v>266</v>
      </c>
      <c r="J94" s="65">
        <v>6</v>
      </c>
      <c r="L94" s="55"/>
    </row>
    <row r="95" spans="1:12" ht="12.75">
      <c r="A95" s="7" t="s">
        <v>20</v>
      </c>
      <c r="B95" s="52">
        <v>0</v>
      </c>
      <c r="C95" s="52">
        <v>99</v>
      </c>
      <c r="D95" s="52">
        <v>0</v>
      </c>
      <c r="E95" s="52">
        <v>0</v>
      </c>
      <c r="F95" s="52">
        <v>0</v>
      </c>
      <c r="G95" s="52">
        <v>0</v>
      </c>
      <c r="H95" s="58">
        <v>99</v>
      </c>
      <c r="I95" s="58">
        <v>99</v>
      </c>
      <c r="J95" s="65">
        <v>7</v>
      </c>
      <c r="L95" s="55"/>
    </row>
    <row r="96" spans="1:12" ht="12.75">
      <c r="A96" s="38" t="s">
        <v>42</v>
      </c>
      <c r="B96" s="52">
        <v>94</v>
      </c>
      <c r="C96" s="52">
        <v>0</v>
      </c>
      <c r="D96" s="52">
        <v>0</v>
      </c>
      <c r="E96" s="52">
        <v>0</v>
      </c>
      <c r="F96" s="52">
        <v>0</v>
      </c>
      <c r="G96" s="52">
        <v>0</v>
      </c>
      <c r="H96" s="58">
        <v>94</v>
      </c>
      <c r="I96" s="58">
        <v>94</v>
      </c>
      <c r="J96" s="65">
        <v>8</v>
      </c>
      <c r="L96" s="55"/>
    </row>
    <row r="97" spans="1:12" ht="12.75">
      <c r="A97" s="7" t="s">
        <v>102</v>
      </c>
      <c r="B97" s="52">
        <v>0</v>
      </c>
      <c r="C97" s="52">
        <v>92</v>
      </c>
      <c r="D97" s="52">
        <v>0</v>
      </c>
      <c r="E97" s="52">
        <v>0</v>
      </c>
      <c r="F97" s="52">
        <v>0</v>
      </c>
      <c r="G97" s="52">
        <v>0</v>
      </c>
      <c r="H97" s="58">
        <v>92</v>
      </c>
      <c r="I97" s="58">
        <v>92</v>
      </c>
      <c r="J97" s="65">
        <v>9</v>
      </c>
      <c r="L97" s="55"/>
    </row>
    <row r="98" spans="1:12" ht="12.75">
      <c r="A98" s="7" t="s">
        <v>113</v>
      </c>
      <c r="B98" s="52">
        <v>0</v>
      </c>
      <c r="C98" s="52">
        <v>84</v>
      </c>
      <c r="D98" s="52">
        <v>0</v>
      </c>
      <c r="E98" s="52">
        <v>0</v>
      </c>
      <c r="F98" s="52">
        <v>0</v>
      </c>
      <c r="G98" s="52">
        <v>0</v>
      </c>
      <c r="H98" s="58">
        <v>84</v>
      </c>
      <c r="I98" s="58">
        <v>84</v>
      </c>
      <c r="J98" s="65">
        <v>10</v>
      </c>
      <c r="L98" s="55"/>
    </row>
    <row r="99" ht="12.75">
      <c r="L99" s="55"/>
    </row>
    <row r="100" ht="12.75">
      <c r="L100" s="55"/>
    </row>
    <row r="101" spans="1:12" ht="12.75">
      <c r="A101" s="57" t="s">
        <v>94</v>
      </c>
      <c r="B101" s="51" t="s">
        <v>83</v>
      </c>
      <c r="C101" s="51" t="s">
        <v>99</v>
      </c>
      <c r="D101" s="51" t="s">
        <v>10</v>
      </c>
      <c r="E101" s="51" t="s">
        <v>107</v>
      </c>
      <c r="F101" s="51" t="s">
        <v>9</v>
      </c>
      <c r="G101" s="51" t="s">
        <v>112</v>
      </c>
      <c r="H101" s="51" t="s">
        <v>62</v>
      </c>
      <c r="I101" s="51" t="s">
        <v>101</v>
      </c>
      <c r="J101" s="64" t="s">
        <v>97</v>
      </c>
      <c r="L101" s="55"/>
    </row>
    <row r="102" spans="1:12" ht="12.75">
      <c r="A102" s="38" t="s">
        <v>39</v>
      </c>
      <c r="B102" s="52">
        <v>261</v>
      </c>
      <c r="C102" s="52">
        <v>269</v>
      </c>
      <c r="D102" s="52">
        <v>0</v>
      </c>
      <c r="E102" s="52">
        <v>0</v>
      </c>
      <c r="F102" s="52">
        <v>0</v>
      </c>
      <c r="G102" s="52">
        <v>0</v>
      </c>
      <c r="H102" s="58">
        <v>530</v>
      </c>
      <c r="I102" s="58">
        <v>530</v>
      </c>
      <c r="J102" s="65">
        <v>1</v>
      </c>
      <c r="L102" s="55"/>
    </row>
    <row r="103" spans="1:12" ht="12.75">
      <c r="A103" s="7" t="s">
        <v>102</v>
      </c>
      <c r="B103" s="52">
        <v>192</v>
      </c>
      <c r="C103" s="52">
        <v>279</v>
      </c>
      <c r="D103" s="52">
        <v>0</v>
      </c>
      <c r="E103" s="52">
        <v>0</v>
      </c>
      <c r="F103" s="52">
        <v>0</v>
      </c>
      <c r="G103" s="52">
        <v>0</v>
      </c>
      <c r="H103" s="58">
        <v>471</v>
      </c>
      <c r="I103" s="58">
        <v>471</v>
      </c>
      <c r="J103" s="65">
        <v>2</v>
      </c>
      <c r="L103" s="55"/>
    </row>
    <row r="104" spans="1:12" ht="12.75">
      <c r="A104" s="38" t="s">
        <v>42</v>
      </c>
      <c r="B104" s="52">
        <v>266</v>
      </c>
      <c r="C104" s="52">
        <v>188</v>
      </c>
      <c r="D104" s="52">
        <v>0</v>
      </c>
      <c r="E104" s="52">
        <v>0</v>
      </c>
      <c r="F104" s="52">
        <v>0</v>
      </c>
      <c r="G104" s="52">
        <v>0</v>
      </c>
      <c r="H104" s="58">
        <v>454</v>
      </c>
      <c r="I104" s="58">
        <v>454</v>
      </c>
      <c r="J104" s="65">
        <v>3</v>
      </c>
      <c r="L104" s="55"/>
    </row>
    <row r="105" spans="1:12" ht="12.75">
      <c r="A105" s="7" t="s">
        <v>22</v>
      </c>
      <c r="B105" s="52">
        <v>185</v>
      </c>
      <c r="C105" s="52">
        <v>184</v>
      </c>
      <c r="D105" s="52">
        <v>0</v>
      </c>
      <c r="E105" s="52">
        <v>0</v>
      </c>
      <c r="F105" s="52">
        <v>0</v>
      </c>
      <c r="G105" s="52">
        <v>0</v>
      </c>
      <c r="H105" s="58">
        <v>369</v>
      </c>
      <c r="I105" s="58">
        <v>369</v>
      </c>
      <c r="J105" s="65">
        <v>4</v>
      </c>
      <c r="L105" s="55"/>
    </row>
    <row r="106" spans="1:12" ht="12.75">
      <c r="A106" s="7" t="s">
        <v>114</v>
      </c>
      <c r="B106" s="52">
        <v>100</v>
      </c>
      <c r="C106" s="52">
        <v>195</v>
      </c>
      <c r="D106" s="52">
        <v>0</v>
      </c>
      <c r="E106" s="52">
        <v>0</v>
      </c>
      <c r="F106" s="52">
        <v>0</v>
      </c>
      <c r="G106" s="52">
        <v>0</v>
      </c>
      <c r="H106" s="58">
        <v>295</v>
      </c>
      <c r="I106" s="58">
        <v>295</v>
      </c>
      <c r="J106" s="65">
        <v>5</v>
      </c>
      <c r="L106" s="55"/>
    </row>
    <row r="107" spans="1:10" ht="12.75">
      <c r="A107" s="7" t="s">
        <v>15</v>
      </c>
      <c r="B107" s="52">
        <v>195</v>
      </c>
      <c r="C107" s="52">
        <v>0</v>
      </c>
      <c r="D107" s="52">
        <v>0</v>
      </c>
      <c r="E107" s="52">
        <v>0</v>
      </c>
      <c r="F107" s="52">
        <v>0</v>
      </c>
      <c r="G107" s="52">
        <v>0</v>
      </c>
      <c r="H107" s="58">
        <v>195</v>
      </c>
      <c r="I107" s="58">
        <v>195</v>
      </c>
      <c r="J107" s="65">
        <v>6</v>
      </c>
    </row>
    <row r="108" spans="1:10" ht="12.75">
      <c r="A108" s="7" t="s">
        <v>20</v>
      </c>
      <c r="B108" s="52">
        <v>89</v>
      </c>
      <c r="C108" s="52">
        <v>100</v>
      </c>
      <c r="D108" s="52">
        <v>0</v>
      </c>
      <c r="E108" s="52">
        <v>0</v>
      </c>
      <c r="F108" s="52">
        <v>0</v>
      </c>
      <c r="G108" s="52">
        <v>0</v>
      </c>
      <c r="H108" s="58">
        <v>189</v>
      </c>
      <c r="I108" s="58">
        <v>189</v>
      </c>
      <c r="J108" s="65">
        <v>7</v>
      </c>
    </row>
    <row r="109" spans="1:10" ht="12.75">
      <c r="A109" s="7" t="s">
        <v>26</v>
      </c>
      <c r="B109" s="52">
        <v>86</v>
      </c>
      <c r="C109" s="52">
        <v>94</v>
      </c>
      <c r="D109" s="52">
        <v>0</v>
      </c>
      <c r="E109" s="52">
        <v>0</v>
      </c>
      <c r="F109" s="52">
        <v>0</v>
      </c>
      <c r="G109" s="52">
        <v>0</v>
      </c>
      <c r="H109" s="58">
        <v>180</v>
      </c>
      <c r="I109" s="58">
        <v>180</v>
      </c>
      <c r="J109" s="65">
        <v>8</v>
      </c>
    </row>
    <row r="110" spans="1:10" ht="12.75">
      <c r="A110" s="7" t="s">
        <v>116</v>
      </c>
      <c r="B110" s="52">
        <v>98</v>
      </c>
      <c r="C110" s="52">
        <v>0</v>
      </c>
      <c r="D110" s="52">
        <v>0</v>
      </c>
      <c r="E110" s="52">
        <v>0</v>
      </c>
      <c r="F110" s="52">
        <v>0</v>
      </c>
      <c r="G110" s="52">
        <v>0</v>
      </c>
      <c r="H110" s="58">
        <v>98</v>
      </c>
      <c r="I110" s="58">
        <v>98</v>
      </c>
      <c r="J110" s="65">
        <v>9</v>
      </c>
    </row>
    <row r="111" spans="1:10" ht="12.75">
      <c r="A111" s="7" t="s">
        <v>115</v>
      </c>
      <c r="B111" s="52">
        <v>92</v>
      </c>
      <c r="C111" s="52">
        <v>0</v>
      </c>
      <c r="D111" s="52">
        <v>0</v>
      </c>
      <c r="E111" s="52">
        <v>0</v>
      </c>
      <c r="F111" s="52">
        <v>0</v>
      </c>
      <c r="G111" s="52">
        <v>0</v>
      </c>
      <c r="H111" s="58">
        <v>92</v>
      </c>
      <c r="I111" s="58">
        <v>92</v>
      </c>
      <c r="J111" s="65">
        <v>10</v>
      </c>
    </row>
    <row r="112" spans="1:9" ht="12.75">
      <c r="A112" s="13"/>
      <c r="B112" s="55"/>
      <c r="C112" s="55"/>
      <c r="D112" s="55"/>
      <c r="E112" s="55"/>
      <c r="F112" s="55"/>
      <c r="G112" s="55"/>
      <c r="H112" s="62"/>
      <c r="I112" s="62"/>
    </row>
    <row r="114" spans="1:10" ht="12.75">
      <c r="A114" s="57" t="s">
        <v>95</v>
      </c>
      <c r="B114" s="51" t="s">
        <v>83</v>
      </c>
      <c r="C114" s="51" t="s">
        <v>99</v>
      </c>
      <c r="D114" s="51" t="s">
        <v>10</v>
      </c>
      <c r="E114" s="51" t="s">
        <v>107</v>
      </c>
      <c r="F114" s="51" t="s">
        <v>9</v>
      </c>
      <c r="G114" s="51" t="s">
        <v>112</v>
      </c>
      <c r="H114" s="51" t="s">
        <v>62</v>
      </c>
      <c r="I114" s="51" t="s">
        <v>101</v>
      </c>
      <c r="J114" s="64" t="s">
        <v>97</v>
      </c>
    </row>
    <row r="115" spans="1:10" ht="12.75">
      <c r="A115" s="7" t="s">
        <v>22</v>
      </c>
      <c r="B115" s="52">
        <v>278</v>
      </c>
      <c r="C115" s="52">
        <v>288</v>
      </c>
      <c r="D115" s="52">
        <v>0</v>
      </c>
      <c r="E115" s="52">
        <v>0</v>
      </c>
      <c r="F115" s="52">
        <v>0</v>
      </c>
      <c r="G115" s="52">
        <v>0</v>
      </c>
      <c r="H115" s="58">
        <v>566</v>
      </c>
      <c r="I115" s="58">
        <v>566</v>
      </c>
      <c r="J115" s="65">
        <v>1</v>
      </c>
    </row>
    <row r="116" spans="1:10" ht="12.75">
      <c r="A116" s="7" t="s">
        <v>102</v>
      </c>
      <c r="B116" s="52">
        <v>260</v>
      </c>
      <c r="C116" s="52">
        <v>278</v>
      </c>
      <c r="D116" s="52">
        <v>0</v>
      </c>
      <c r="E116" s="52">
        <v>0</v>
      </c>
      <c r="F116" s="52">
        <v>0</v>
      </c>
      <c r="G116" s="52">
        <v>0</v>
      </c>
      <c r="H116" s="58">
        <v>538</v>
      </c>
      <c r="I116" s="58">
        <v>538</v>
      </c>
      <c r="J116" s="65">
        <v>2</v>
      </c>
    </row>
    <row r="117" spans="1:10" ht="12.75">
      <c r="A117" s="7" t="s">
        <v>20</v>
      </c>
      <c r="B117" s="52">
        <v>261</v>
      </c>
      <c r="C117" s="52">
        <v>247</v>
      </c>
      <c r="D117" s="52">
        <v>0</v>
      </c>
      <c r="E117" s="52">
        <v>0</v>
      </c>
      <c r="F117" s="52">
        <v>0</v>
      </c>
      <c r="G117" s="52">
        <v>0</v>
      </c>
      <c r="H117" s="58">
        <v>508</v>
      </c>
      <c r="I117" s="58">
        <v>508</v>
      </c>
      <c r="J117" s="65">
        <v>3</v>
      </c>
    </row>
    <row r="118" spans="1:10" ht="12.75">
      <c r="A118" s="7" t="s">
        <v>467</v>
      </c>
      <c r="B118" s="52">
        <v>275</v>
      </c>
      <c r="C118" s="52">
        <v>193</v>
      </c>
      <c r="D118" s="52">
        <v>0</v>
      </c>
      <c r="E118" s="52">
        <v>0</v>
      </c>
      <c r="F118" s="52">
        <v>0</v>
      </c>
      <c r="G118" s="52">
        <v>0</v>
      </c>
      <c r="H118" s="58">
        <v>468</v>
      </c>
      <c r="I118" s="58">
        <v>468</v>
      </c>
      <c r="J118" s="65">
        <v>4</v>
      </c>
    </row>
    <row r="119" spans="1:10" ht="12.75">
      <c r="A119" s="7" t="s">
        <v>114</v>
      </c>
      <c r="B119" s="52">
        <v>177</v>
      </c>
      <c r="C119" s="52">
        <v>170</v>
      </c>
      <c r="D119" s="52">
        <v>0</v>
      </c>
      <c r="E119" s="52">
        <v>0</v>
      </c>
      <c r="F119" s="52">
        <v>0</v>
      </c>
      <c r="G119" s="52">
        <v>0</v>
      </c>
      <c r="H119" s="58">
        <v>347</v>
      </c>
      <c r="I119" s="58">
        <v>347</v>
      </c>
      <c r="J119" s="65">
        <v>5</v>
      </c>
    </row>
    <row r="120" spans="1:10" ht="12.75">
      <c r="A120" s="7" t="s">
        <v>15</v>
      </c>
      <c r="B120" s="52">
        <v>266</v>
      </c>
      <c r="C120" s="52">
        <v>79</v>
      </c>
      <c r="D120" s="52">
        <v>0</v>
      </c>
      <c r="E120" s="52">
        <v>0</v>
      </c>
      <c r="F120" s="52">
        <v>0</v>
      </c>
      <c r="G120" s="52">
        <v>0</v>
      </c>
      <c r="H120" s="58">
        <v>345</v>
      </c>
      <c r="I120" s="58">
        <v>345</v>
      </c>
      <c r="J120" s="65">
        <v>6</v>
      </c>
    </row>
    <row r="121" spans="1:10" ht="12.75">
      <c r="A121" s="7" t="s">
        <v>205</v>
      </c>
      <c r="B121" s="52">
        <v>81</v>
      </c>
      <c r="C121" s="52">
        <v>261</v>
      </c>
      <c r="D121" s="52">
        <v>0</v>
      </c>
      <c r="E121" s="52">
        <v>0</v>
      </c>
      <c r="F121" s="52">
        <v>0</v>
      </c>
      <c r="G121" s="52">
        <v>0</v>
      </c>
      <c r="H121" s="58">
        <v>342</v>
      </c>
      <c r="I121" s="58">
        <v>342</v>
      </c>
      <c r="J121" s="65">
        <v>7</v>
      </c>
    </row>
    <row r="122" spans="1:10" ht="12.75">
      <c r="A122" s="38" t="s">
        <v>42</v>
      </c>
      <c r="B122" s="52">
        <v>165</v>
      </c>
      <c r="C122" s="52">
        <v>156</v>
      </c>
      <c r="D122" s="52">
        <v>0</v>
      </c>
      <c r="E122" s="52">
        <v>0</v>
      </c>
      <c r="F122" s="52">
        <v>0</v>
      </c>
      <c r="G122" s="52">
        <v>0</v>
      </c>
      <c r="H122" s="58">
        <v>321</v>
      </c>
      <c r="I122" s="58">
        <v>321</v>
      </c>
      <c r="J122" s="65">
        <v>8</v>
      </c>
    </row>
    <row r="123" spans="1:10" ht="12.75">
      <c r="A123" s="7" t="s">
        <v>115</v>
      </c>
      <c r="B123" s="52">
        <v>163</v>
      </c>
      <c r="C123" s="52">
        <v>152</v>
      </c>
      <c r="D123" s="52">
        <v>0</v>
      </c>
      <c r="E123" s="52">
        <v>0</v>
      </c>
      <c r="F123" s="52">
        <v>0</v>
      </c>
      <c r="G123" s="52">
        <v>0</v>
      </c>
      <c r="H123" s="58">
        <v>315</v>
      </c>
      <c r="I123" s="58">
        <v>315</v>
      </c>
      <c r="J123" s="65">
        <v>9</v>
      </c>
    </row>
    <row r="124" spans="1:10" ht="12.75">
      <c r="A124" s="7" t="s">
        <v>217</v>
      </c>
      <c r="B124" s="52"/>
      <c r="C124" s="52">
        <v>244</v>
      </c>
      <c r="D124" s="52">
        <v>0</v>
      </c>
      <c r="E124" s="52">
        <v>0</v>
      </c>
      <c r="F124" s="52">
        <v>0</v>
      </c>
      <c r="G124" s="52">
        <v>0</v>
      </c>
      <c r="H124" s="58">
        <v>244</v>
      </c>
      <c r="I124" s="58">
        <v>244</v>
      </c>
      <c r="J124" s="65">
        <v>10</v>
      </c>
    </row>
    <row r="125" spans="1:10" ht="12.75">
      <c r="A125" s="7" t="s">
        <v>206</v>
      </c>
      <c r="B125" s="52"/>
      <c r="C125" s="52">
        <v>238</v>
      </c>
      <c r="D125" s="52">
        <v>0</v>
      </c>
      <c r="E125" s="52">
        <v>0</v>
      </c>
      <c r="F125" s="52">
        <v>0</v>
      </c>
      <c r="G125" s="52">
        <v>0</v>
      </c>
      <c r="H125" s="58">
        <v>238</v>
      </c>
      <c r="I125" s="58">
        <v>238</v>
      </c>
      <c r="J125" s="65">
        <v>11</v>
      </c>
    </row>
    <row r="126" spans="1:10" ht="12.75">
      <c r="A126" s="7" t="s">
        <v>37</v>
      </c>
      <c r="B126" s="52">
        <v>95</v>
      </c>
      <c r="C126" s="52">
        <v>96</v>
      </c>
      <c r="D126" s="52">
        <v>0</v>
      </c>
      <c r="E126" s="52">
        <v>0</v>
      </c>
      <c r="F126" s="52">
        <v>0</v>
      </c>
      <c r="G126" s="52">
        <v>0</v>
      </c>
      <c r="H126" s="58">
        <v>191</v>
      </c>
      <c r="I126" s="58">
        <v>191</v>
      </c>
      <c r="J126" s="65">
        <v>12</v>
      </c>
    </row>
    <row r="127" spans="1:10" ht="12.75">
      <c r="A127" s="7" t="s">
        <v>26</v>
      </c>
      <c r="B127" s="52">
        <v>89</v>
      </c>
      <c r="C127" s="52">
        <v>86</v>
      </c>
      <c r="D127" s="52">
        <v>0</v>
      </c>
      <c r="E127" s="52">
        <v>0</v>
      </c>
      <c r="F127" s="52">
        <v>0</v>
      </c>
      <c r="G127" s="52">
        <v>0</v>
      </c>
      <c r="H127" s="58">
        <v>175</v>
      </c>
      <c r="I127" s="58">
        <v>175</v>
      </c>
      <c r="J127" s="65">
        <v>13</v>
      </c>
    </row>
    <row r="128" spans="1:10" ht="12.75">
      <c r="A128" s="7" t="s">
        <v>27</v>
      </c>
      <c r="B128" s="52">
        <v>82</v>
      </c>
      <c r="C128" s="52">
        <v>74</v>
      </c>
      <c r="D128" s="52">
        <v>0</v>
      </c>
      <c r="E128" s="52">
        <v>0</v>
      </c>
      <c r="F128" s="52">
        <v>0</v>
      </c>
      <c r="G128" s="52">
        <v>0</v>
      </c>
      <c r="H128" s="58">
        <v>156</v>
      </c>
      <c r="I128" s="58">
        <v>156</v>
      </c>
      <c r="J128" s="65">
        <v>14</v>
      </c>
    </row>
    <row r="129" spans="1:10" ht="12.75">
      <c r="A129" s="7" t="s">
        <v>32</v>
      </c>
      <c r="B129" s="52">
        <v>83</v>
      </c>
      <c r="C129" s="52">
        <v>0</v>
      </c>
      <c r="D129" s="52">
        <v>0</v>
      </c>
      <c r="E129" s="52">
        <v>0</v>
      </c>
      <c r="F129" s="52">
        <v>0</v>
      </c>
      <c r="G129" s="52">
        <v>0</v>
      </c>
      <c r="H129" s="58">
        <v>83</v>
      </c>
      <c r="I129" s="58">
        <v>83</v>
      </c>
      <c r="J129" s="65">
        <v>15</v>
      </c>
    </row>
    <row r="130" spans="1:10" ht="12.75">
      <c r="A130" s="7" t="s">
        <v>216</v>
      </c>
      <c r="B130" s="52"/>
      <c r="C130" s="52">
        <v>72</v>
      </c>
      <c r="D130" s="52">
        <v>0</v>
      </c>
      <c r="E130" s="52">
        <v>0</v>
      </c>
      <c r="F130" s="52">
        <v>0</v>
      </c>
      <c r="G130" s="52">
        <v>0</v>
      </c>
      <c r="H130" s="58">
        <v>72</v>
      </c>
      <c r="I130" s="58">
        <v>72</v>
      </c>
      <c r="J130" s="65">
        <v>16</v>
      </c>
    </row>
    <row r="131" spans="1:10" ht="12.75">
      <c r="A131" s="7" t="s">
        <v>821</v>
      </c>
      <c r="B131" s="52"/>
      <c r="C131" s="52">
        <v>70</v>
      </c>
      <c r="D131" s="52">
        <v>0</v>
      </c>
      <c r="E131" s="52">
        <v>0</v>
      </c>
      <c r="F131" s="52">
        <v>0</v>
      </c>
      <c r="G131" s="52">
        <v>0</v>
      </c>
      <c r="H131" s="58">
        <v>70</v>
      </c>
      <c r="I131" s="58">
        <v>70</v>
      </c>
      <c r="J131" s="65">
        <v>17</v>
      </c>
    </row>
    <row r="132" spans="1:9" ht="12.75">
      <c r="A132" s="13"/>
      <c r="B132" s="55"/>
      <c r="C132" s="55"/>
      <c r="D132" s="55"/>
      <c r="E132" s="55"/>
      <c r="F132" s="55"/>
      <c r="G132" s="55"/>
      <c r="H132" s="62"/>
      <c r="I132" s="62"/>
    </row>
    <row r="134" spans="3:52" s="34" customFormat="1" ht="12.75">
      <c r="C134" s="13"/>
      <c r="D134" s="13"/>
      <c r="E134" s="13"/>
      <c r="AT134" s="45"/>
      <c r="AU134" s="45"/>
      <c r="AV134" s="45"/>
      <c r="AW134" s="45"/>
      <c r="AX134" s="45"/>
      <c r="AY134" s="45"/>
      <c r="AZ134" s="33"/>
    </row>
    <row r="135" spans="3:52" s="34" customFormat="1" ht="12.75">
      <c r="C135" s="13"/>
      <c r="E135" s="13"/>
      <c r="AT135" s="45"/>
      <c r="AU135" s="45"/>
      <c r="AV135" s="45"/>
      <c r="AW135" s="45"/>
      <c r="AX135" s="45"/>
      <c r="AY135" s="45"/>
      <c r="AZ135" s="33"/>
    </row>
    <row r="136" spans="3:52" s="34" customFormat="1" ht="12.75">
      <c r="C136" s="13"/>
      <c r="D136" s="13"/>
      <c r="AT136" s="45"/>
      <c r="AU136" s="45"/>
      <c r="AV136" s="45"/>
      <c r="AW136" s="45"/>
      <c r="AX136" s="45"/>
      <c r="AY136" s="45"/>
      <c r="AZ136" s="33"/>
    </row>
    <row r="137" spans="3:52" s="34" customFormat="1" ht="12.75">
      <c r="C137" s="13"/>
      <c r="D137" s="37"/>
      <c r="E137" s="13"/>
      <c r="AT137" s="45"/>
      <c r="AU137" s="45"/>
      <c r="AV137" s="45"/>
      <c r="AW137" s="45"/>
      <c r="AX137" s="45"/>
      <c r="AY137" s="45"/>
      <c r="AZ137" s="33"/>
    </row>
    <row r="138" spans="3:52" s="34" customFormat="1" ht="12.75">
      <c r="C138" s="13"/>
      <c r="D138" s="13"/>
      <c r="E138" s="13"/>
      <c r="AT138" s="45"/>
      <c r="AU138" s="45"/>
      <c r="AV138" s="45"/>
      <c r="AW138" s="45"/>
      <c r="AX138" s="45"/>
      <c r="AY138" s="45"/>
      <c r="AZ138" s="33"/>
    </row>
    <row r="139" spans="3:52" s="34" customFormat="1" ht="12.75">
      <c r="C139" s="13"/>
      <c r="D139" s="13"/>
      <c r="E139" s="13"/>
      <c r="AT139" s="45"/>
      <c r="AU139" s="45"/>
      <c r="AV139" s="45"/>
      <c r="AW139" s="45"/>
      <c r="AX139" s="45"/>
      <c r="AY139" s="45"/>
      <c r="AZ139" s="33"/>
    </row>
    <row r="140" spans="3:52" s="34" customFormat="1" ht="12.75">
      <c r="C140" s="13"/>
      <c r="D140" s="13"/>
      <c r="E140" s="13"/>
      <c r="AT140" s="45"/>
      <c r="AU140" s="45"/>
      <c r="AV140" s="45"/>
      <c r="AW140" s="45"/>
      <c r="AX140" s="45"/>
      <c r="AY140" s="45"/>
      <c r="AZ140" s="33"/>
    </row>
    <row r="141" spans="3:52" s="34" customFormat="1" ht="12.75">
      <c r="C141" s="13"/>
      <c r="D141" s="13"/>
      <c r="E141" s="13"/>
      <c r="AT141" s="45"/>
      <c r="AU141" s="45"/>
      <c r="AV141" s="45"/>
      <c r="AW141" s="45"/>
      <c r="AX141" s="45"/>
      <c r="AY141" s="45"/>
      <c r="AZ141" s="33"/>
    </row>
    <row r="142" spans="3:52" s="34" customFormat="1" ht="12.75">
      <c r="C142" s="13"/>
      <c r="D142" s="13"/>
      <c r="E142" s="13"/>
      <c r="AT142" s="45"/>
      <c r="AU142" s="45"/>
      <c r="AV142" s="45"/>
      <c r="AW142" s="45"/>
      <c r="AX142" s="45"/>
      <c r="AY142" s="45"/>
      <c r="AZ142" s="33"/>
    </row>
    <row r="143" spans="3:52" s="34" customFormat="1" ht="12.75">
      <c r="C143" s="13"/>
      <c r="D143" s="13"/>
      <c r="E143" s="61"/>
      <c r="AT143" s="45"/>
      <c r="AU143" s="45"/>
      <c r="AV143" s="45"/>
      <c r="AW143" s="45"/>
      <c r="AX143" s="45"/>
      <c r="AY143" s="45"/>
      <c r="AZ143" s="33"/>
    </row>
    <row r="144" spans="3:52" s="34" customFormat="1" ht="12.75">
      <c r="C144" s="13"/>
      <c r="D144" s="13"/>
      <c r="E144" s="13"/>
      <c r="AT144" s="45"/>
      <c r="AU144" s="45"/>
      <c r="AV144" s="45"/>
      <c r="AW144" s="45"/>
      <c r="AX144" s="45"/>
      <c r="AY144" s="45"/>
      <c r="AZ144" s="33"/>
    </row>
    <row r="145" spans="3:52" s="34" customFormat="1" ht="12.75">
      <c r="C145" s="13"/>
      <c r="D145" s="13"/>
      <c r="E145" s="13"/>
      <c r="AT145" s="45"/>
      <c r="AU145" s="45"/>
      <c r="AV145" s="45"/>
      <c r="AW145" s="45"/>
      <c r="AX145" s="45"/>
      <c r="AY145" s="45"/>
      <c r="AZ145" s="33"/>
    </row>
    <row r="146" spans="3:52" s="34" customFormat="1" ht="12.75">
      <c r="C146" s="13"/>
      <c r="D146" s="13"/>
      <c r="E146" s="13"/>
      <c r="AT146" s="45"/>
      <c r="AU146" s="45"/>
      <c r="AV146" s="45"/>
      <c r="AW146" s="45"/>
      <c r="AX146" s="45"/>
      <c r="AY146" s="45"/>
      <c r="AZ146" s="33"/>
    </row>
    <row r="147" spans="3:52" s="34" customFormat="1" ht="12.75">
      <c r="C147" s="13"/>
      <c r="D147" s="13"/>
      <c r="E147" s="13"/>
      <c r="AT147" s="45"/>
      <c r="AU147" s="45"/>
      <c r="AV147" s="45"/>
      <c r="AW147" s="45"/>
      <c r="AX147" s="45"/>
      <c r="AY147" s="45"/>
      <c r="AZ147" s="33"/>
    </row>
    <row r="148" spans="3:52" s="34" customFormat="1" ht="12.75">
      <c r="C148" s="13"/>
      <c r="D148" s="13"/>
      <c r="E148" s="13"/>
      <c r="AT148" s="45"/>
      <c r="AU148" s="45"/>
      <c r="AV148" s="45"/>
      <c r="AW148" s="45"/>
      <c r="AX148" s="45"/>
      <c r="AY148" s="45"/>
      <c r="AZ148" s="33"/>
    </row>
    <row r="149" spans="4:52" s="34" customFormat="1" ht="12.75">
      <c r="D149" s="13"/>
      <c r="E149" s="13"/>
      <c r="AT149" s="45"/>
      <c r="AU149" s="45"/>
      <c r="AV149" s="45"/>
      <c r="AW149" s="45"/>
      <c r="AX149" s="45"/>
      <c r="AY149" s="45"/>
      <c r="AZ149" s="33"/>
    </row>
    <row r="150" spans="4:52" s="34" customFormat="1" ht="12.75">
      <c r="D150" s="13"/>
      <c r="E150" s="13"/>
      <c r="AT150" s="45"/>
      <c r="AU150" s="45"/>
      <c r="AV150" s="45"/>
      <c r="AW150" s="45"/>
      <c r="AX150" s="45"/>
      <c r="AY150" s="45"/>
      <c r="AZ150" s="33"/>
    </row>
  </sheetData>
  <sheetProtection/>
  <mergeCells count="2">
    <mergeCell ref="A1:J1"/>
    <mergeCell ref="A2:B2"/>
  </mergeCells>
  <dataValidations count="2">
    <dataValidation type="list" showInputMessage="1" showErrorMessage="1" sqref="C134:C148">
      <formula1>#REF!</formula1>
    </dataValidation>
    <dataValidation type="list" showInputMessage="1" showErrorMessage="1" sqref="C149:C150">
      <formula1>#REF!</formula1>
    </dataValidation>
  </dataValidations>
  <printOptions/>
  <pageMargins left="0.75" right="0.75" top="0.39" bottom="0.39" header="0.29" footer="0.29"/>
  <pageSetup fitToHeight="1" fitToWidth="1" horizontalDpi="600" verticalDpi="600" orientation="portrait" paperSize="9" scale="3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2"/>
  <sheetViews>
    <sheetView zoomScalePageLayoutView="0" workbookViewId="0" topLeftCell="A1">
      <selection activeCell="M118" sqref="M118"/>
    </sheetView>
  </sheetViews>
  <sheetFormatPr defaultColWidth="9.140625" defaultRowHeight="12.75"/>
  <cols>
    <col min="1" max="1" width="25.57421875" style="76" customWidth="1"/>
    <col min="2" max="9" width="9.57421875" style="76" customWidth="1"/>
    <col min="10" max="10" width="11.8515625" style="76" customWidth="1"/>
    <col min="11" max="16384" width="9.140625" style="76" customWidth="1"/>
  </cols>
  <sheetData>
    <row r="1" spans="1:11" ht="12.75">
      <c r="A1" s="116" t="s">
        <v>819</v>
      </c>
      <c r="B1" s="116"/>
      <c r="C1" s="116"/>
      <c r="D1" s="116"/>
      <c r="E1" s="116"/>
      <c r="F1" s="116"/>
      <c r="G1" s="116"/>
      <c r="H1" s="116"/>
      <c r="I1" s="116"/>
      <c r="J1" s="116"/>
      <c r="K1" s="98"/>
    </row>
    <row r="2" spans="1:2" ht="19.5" customHeight="1">
      <c r="A2" s="117" t="s">
        <v>91</v>
      </c>
      <c r="B2" s="117"/>
    </row>
    <row r="3" spans="2:9" ht="12.75">
      <c r="B3" s="59"/>
      <c r="C3" s="59"/>
      <c r="D3" s="59"/>
      <c r="E3" s="59"/>
      <c r="F3" s="59"/>
      <c r="G3" s="59"/>
      <c r="H3" s="59"/>
      <c r="I3" s="59"/>
    </row>
    <row r="4" spans="1:10" ht="12.75">
      <c r="A4" s="82" t="s">
        <v>282</v>
      </c>
      <c r="B4" s="51" t="s">
        <v>83</v>
      </c>
      <c r="C4" s="51" t="s">
        <v>99</v>
      </c>
      <c r="D4" s="51" t="s">
        <v>10</v>
      </c>
      <c r="E4" s="51" t="s">
        <v>11</v>
      </c>
      <c r="F4" s="35" t="s">
        <v>9</v>
      </c>
      <c r="G4" s="64" t="s">
        <v>112</v>
      </c>
      <c r="H4" s="51" t="s">
        <v>62</v>
      </c>
      <c r="I4" s="51" t="s">
        <v>98</v>
      </c>
      <c r="J4" s="64" t="s">
        <v>97</v>
      </c>
    </row>
    <row r="5" spans="1:10" ht="12.75">
      <c r="A5" s="38" t="s">
        <v>25</v>
      </c>
      <c r="B5" s="52">
        <v>770</v>
      </c>
      <c r="C5" s="52">
        <v>757</v>
      </c>
      <c r="D5" s="52">
        <v>0</v>
      </c>
      <c r="E5" s="52">
        <v>0</v>
      </c>
      <c r="F5" s="52">
        <v>0</v>
      </c>
      <c r="G5" s="52">
        <v>0</v>
      </c>
      <c r="H5" s="58">
        <v>1527</v>
      </c>
      <c r="I5" s="58">
        <v>1527</v>
      </c>
      <c r="J5" s="65">
        <v>1</v>
      </c>
    </row>
    <row r="6" spans="1:10" ht="12.75">
      <c r="A6" s="7" t="s">
        <v>22</v>
      </c>
      <c r="B6" s="52">
        <v>725</v>
      </c>
      <c r="C6" s="52">
        <v>773</v>
      </c>
      <c r="D6" s="52">
        <v>0</v>
      </c>
      <c r="E6" s="52">
        <v>0</v>
      </c>
      <c r="F6" s="52">
        <v>0</v>
      </c>
      <c r="G6" s="52">
        <v>0</v>
      </c>
      <c r="H6" s="58">
        <v>1498</v>
      </c>
      <c r="I6" s="58">
        <v>1498</v>
      </c>
      <c r="J6" s="65">
        <v>2</v>
      </c>
    </row>
    <row r="7" spans="1:10" ht="12.75">
      <c r="A7" s="7" t="s">
        <v>103</v>
      </c>
      <c r="B7" s="52">
        <v>705</v>
      </c>
      <c r="C7" s="52">
        <v>755</v>
      </c>
      <c r="D7" s="52">
        <v>0</v>
      </c>
      <c r="E7" s="52">
        <v>0</v>
      </c>
      <c r="F7" s="52">
        <v>0</v>
      </c>
      <c r="G7" s="52">
        <v>0</v>
      </c>
      <c r="H7" s="58">
        <v>1460</v>
      </c>
      <c r="I7" s="58">
        <v>1460</v>
      </c>
      <c r="J7" s="65">
        <v>3</v>
      </c>
    </row>
    <row r="8" spans="1:10" ht="12.75">
      <c r="A8" s="38" t="s">
        <v>42</v>
      </c>
      <c r="B8" s="52">
        <v>758</v>
      </c>
      <c r="C8" s="52">
        <v>699</v>
      </c>
      <c r="D8" s="52">
        <v>0</v>
      </c>
      <c r="E8" s="52">
        <v>0</v>
      </c>
      <c r="F8" s="52">
        <v>0</v>
      </c>
      <c r="G8" s="52">
        <v>0</v>
      </c>
      <c r="H8" s="58">
        <v>1457</v>
      </c>
      <c r="I8" s="58">
        <v>1457</v>
      </c>
      <c r="J8" s="65">
        <v>4</v>
      </c>
    </row>
    <row r="9" spans="1:10" ht="12.75">
      <c r="A9" s="38" t="s">
        <v>208</v>
      </c>
      <c r="B9" s="52">
        <v>719</v>
      </c>
      <c r="C9" s="52">
        <v>706</v>
      </c>
      <c r="D9" s="52"/>
      <c r="E9" s="52"/>
      <c r="F9" s="52"/>
      <c r="G9" s="52"/>
      <c r="H9" s="58">
        <v>1425</v>
      </c>
      <c r="I9" s="58">
        <v>1425</v>
      </c>
      <c r="J9" s="65">
        <v>5</v>
      </c>
    </row>
    <row r="10" spans="1:10" ht="12.75">
      <c r="A10" s="7" t="s">
        <v>205</v>
      </c>
      <c r="B10" s="52">
        <v>664</v>
      </c>
      <c r="C10" s="52">
        <v>714</v>
      </c>
      <c r="D10" s="52"/>
      <c r="E10" s="52"/>
      <c r="F10" s="52"/>
      <c r="G10" s="52"/>
      <c r="H10" s="58">
        <v>1378</v>
      </c>
      <c r="I10" s="58">
        <v>1378</v>
      </c>
      <c r="J10" s="65">
        <v>6</v>
      </c>
    </row>
    <row r="11" spans="1:10" ht="12.75">
      <c r="A11" s="38" t="s">
        <v>209</v>
      </c>
      <c r="B11" s="52">
        <v>664</v>
      </c>
      <c r="C11" s="52">
        <v>669</v>
      </c>
      <c r="D11" s="52"/>
      <c r="E11" s="52"/>
      <c r="F11" s="52"/>
      <c r="G11" s="52"/>
      <c r="H11" s="58">
        <v>1333</v>
      </c>
      <c r="I11" s="58">
        <v>1333</v>
      </c>
      <c r="J11" s="65">
        <v>7</v>
      </c>
    </row>
    <row r="12" spans="1:10" ht="12.75">
      <c r="A12" s="7" t="s">
        <v>206</v>
      </c>
      <c r="B12" s="52">
        <v>599</v>
      </c>
      <c r="C12" s="52">
        <v>675</v>
      </c>
      <c r="D12" s="52"/>
      <c r="E12" s="52"/>
      <c r="F12" s="52"/>
      <c r="G12" s="52"/>
      <c r="H12" s="58">
        <v>1274</v>
      </c>
      <c r="I12" s="58">
        <v>1274</v>
      </c>
      <c r="J12" s="65">
        <v>8</v>
      </c>
    </row>
    <row r="13" spans="1:10" ht="12.75">
      <c r="A13" s="38" t="s">
        <v>283</v>
      </c>
      <c r="B13" s="52">
        <v>580</v>
      </c>
      <c r="C13" s="52">
        <v>593</v>
      </c>
      <c r="D13" s="52"/>
      <c r="E13" s="52"/>
      <c r="F13" s="52"/>
      <c r="G13" s="52"/>
      <c r="H13" s="58">
        <v>1173</v>
      </c>
      <c r="I13" s="58">
        <v>1173</v>
      </c>
      <c r="J13" s="65">
        <v>9</v>
      </c>
    </row>
    <row r="14" spans="1:10" ht="12.75">
      <c r="A14" s="7" t="s">
        <v>114</v>
      </c>
      <c r="B14" s="52">
        <v>524</v>
      </c>
      <c r="C14" s="52">
        <v>631</v>
      </c>
      <c r="D14" s="52">
        <v>0</v>
      </c>
      <c r="E14" s="52">
        <v>0</v>
      </c>
      <c r="F14" s="52">
        <v>0</v>
      </c>
      <c r="G14" s="52">
        <v>0</v>
      </c>
      <c r="H14" s="58">
        <v>1155</v>
      </c>
      <c r="I14" s="58">
        <v>1155</v>
      </c>
      <c r="J14" s="65">
        <v>10</v>
      </c>
    </row>
    <row r="15" spans="1:10" ht="12.75">
      <c r="A15" s="38" t="s">
        <v>214</v>
      </c>
      <c r="B15" s="52">
        <v>650</v>
      </c>
      <c r="C15" s="52">
        <v>468</v>
      </c>
      <c r="D15" s="52"/>
      <c r="E15" s="52"/>
      <c r="F15" s="52"/>
      <c r="G15" s="52"/>
      <c r="H15" s="58">
        <v>1118</v>
      </c>
      <c r="I15" s="58">
        <v>1118</v>
      </c>
      <c r="J15" s="65">
        <v>11</v>
      </c>
    </row>
    <row r="16" spans="1:10" ht="12.75">
      <c r="A16" s="38" t="s">
        <v>39</v>
      </c>
      <c r="B16" s="52">
        <v>624</v>
      </c>
      <c r="C16" s="52">
        <v>486</v>
      </c>
      <c r="D16" s="52">
        <v>0</v>
      </c>
      <c r="E16" s="52">
        <v>0</v>
      </c>
      <c r="F16" s="52">
        <v>0</v>
      </c>
      <c r="G16" s="52">
        <v>0</v>
      </c>
      <c r="H16" s="58">
        <v>1110</v>
      </c>
      <c r="I16" s="58">
        <v>1110</v>
      </c>
      <c r="J16" s="65">
        <v>12</v>
      </c>
    </row>
    <row r="17" spans="1:10" ht="12.75">
      <c r="A17" s="7" t="s">
        <v>34</v>
      </c>
      <c r="B17" s="52">
        <v>556</v>
      </c>
      <c r="C17" s="52">
        <v>535</v>
      </c>
      <c r="D17" s="52">
        <v>0</v>
      </c>
      <c r="E17" s="52">
        <v>0</v>
      </c>
      <c r="F17" s="52">
        <v>0</v>
      </c>
      <c r="G17" s="52">
        <v>0</v>
      </c>
      <c r="H17" s="58">
        <v>1091</v>
      </c>
      <c r="I17" s="58">
        <v>1091</v>
      </c>
      <c r="J17" s="65">
        <v>13</v>
      </c>
    </row>
    <row r="18" spans="1:10" ht="12.75">
      <c r="A18" s="7" t="s">
        <v>216</v>
      </c>
      <c r="B18" s="52">
        <v>342</v>
      </c>
      <c r="C18" s="52">
        <v>637</v>
      </c>
      <c r="D18" s="52"/>
      <c r="E18" s="52"/>
      <c r="F18" s="52"/>
      <c r="G18" s="52"/>
      <c r="H18" s="58">
        <v>979</v>
      </c>
      <c r="I18" s="58">
        <v>979</v>
      </c>
      <c r="J18" s="65">
        <v>14</v>
      </c>
    </row>
    <row r="19" spans="1:10" ht="12.75">
      <c r="A19" s="38" t="s">
        <v>215</v>
      </c>
      <c r="B19" s="52">
        <v>536</v>
      </c>
      <c r="C19" s="52">
        <v>422</v>
      </c>
      <c r="D19" s="52"/>
      <c r="E19" s="52"/>
      <c r="F19" s="52"/>
      <c r="G19" s="52"/>
      <c r="H19" s="58">
        <v>958</v>
      </c>
      <c r="I19" s="58">
        <v>958</v>
      </c>
      <c r="J19" s="65">
        <v>15</v>
      </c>
    </row>
    <row r="20" spans="1:10" ht="12.75">
      <c r="A20" s="38" t="s">
        <v>71</v>
      </c>
      <c r="B20" s="52">
        <v>565</v>
      </c>
      <c r="C20" s="52">
        <v>373</v>
      </c>
      <c r="D20" s="52">
        <v>0</v>
      </c>
      <c r="E20" s="52">
        <v>0</v>
      </c>
      <c r="F20" s="52">
        <v>0</v>
      </c>
      <c r="G20" s="52">
        <v>0</v>
      </c>
      <c r="H20" s="58">
        <v>938</v>
      </c>
      <c r="I20" s="58">
        <v>938</v>
      </c>
      <c r="J20" s="65">
        <v>16</v>
      </c>
    </row>
    <row r="21" spans="1:10" ht="12.75">
      <c r="A21" s="7" t="s">
        <v>210</v>
      </c>
      <c r="B21" s="52">
        <v>341</v>
      </c>
      <c r="C21" s="52">
        <v>521</v>
      </c>
      <c r="D21" s="52"/>
      <c r="E21" s="52"/>
      <c r="F21" s="52"/>
      <c r="G21" s="52"/>
      <c r="H21" s="58">
        <v>862</v>
      </c>
      <c r="I21" s="58">
        <v>862</v>
      </c>
      <c r="J21" s="65">
        <v>17</v>
      </c>
    </row>
    <row r="22" spans="1:10" ht="12.75">
      <c r="A22" s="7" t="s">
        <v>20</v>
      </c>
      <c r="B22" s="52">
        <v>335</v>
      </c>
      <c r="C22" s="52">
        <v>446</v>
      </c>
      <c r="D22" s="52">
        <v>0</v>
      </c>
      <c r="E22" s="52">
        <v>0</v>
      </c>
      <c r="F22" s="52">
        <v>0</v>
      </c>
      <c r="G22" s="52">
        <v>0</v>
      </c>
      <c r="H22" s="58">
        <v>781</v>
      </c>
      <c r="I22" s="58">
        <v>781</v>
      </c>
      <c r="J22" s="65">
        <v>18</v>
      </c>
    </row>
    <row r="23" spans="1:10" ht="12.75">
      <c r="A23" s="7" t="s">
        <v>104</v>
      </c>
      <c r="B23" s="52">
        <v>314</v>
      </c>
      <c r="C23" s="52">
        <v>448</v>
      </c>
      <c r="D23" s="52">
        <v>0</v>
      </c>
      <c r="E23" s="52">
        <v>0</v>
      </c>
      <c r="F23" s="52">
        <v>0</v>
      </c>
      <c r="G23" s="52">
        <v>0</v>
      </c>
      <c r="H23" s="58">
        <v>762</v>
      </c>
      <c r="I23" s="58">
        <v>762</v>
      </c>
      <c r="J23" s="65">
        <v>19</v>
      </c>
    </row>
    <row r="24" spans="1:10" ht="12.75">
      <c r="A24" s="38" t="s">
        <v>116</v>
      </c>
      <c r="B24" s="52">
        <v>145</v>
      </c>
      <c r="C24" s="52">
        <v>536</v>
      </c>
      <c r="D24" s="52">
        <v>0</v>
      </c>
      <c r="E24" s="52">
        <v>0</v>
      </c>
      <c r="F24" s="52">
        <v>0</v>
      </c>
      <c r="G24" s="52">
        <v>0</v>
      </c>
      <c r="H24" s="58">
        <v>681</v>
      </c>
      <c r="I24" s="58">
        <v>681</v>
      </c>
      <c r="J24" s="65">
        <v>20</v>
      </c>
    </row>
    <row r="25" spans="1:10" ht="12.75">
      <c r="A25" s="7" t="s">
        <v>100</v>
      </c>
      <c r="B25" s="52">
        <v>463</v>
      </c>
      <c r="C25" s="52">
        <v>204</v>
      </c>
      <c r="D25" s="52">
        <v>0</v>
      </c>
      <c r="E25" s="52">
        <v>0</v>
      </c>
      <c r="F25" s="52">
        <v>0</v>
      </c>
      <c r="G25" s="52">
        <v>0</v>
      </c>
      <c r="H25" s="58">
        <v>667</v>
      </c>
      <c r="I25" s="58">
        <v>667</v>
      </c>
      <c r="J25" s="65">
        <v>21</v>
      </c>
    </row>
    <row r="26" spans="1:10" ht="12.75">
      <c r="A26" s="38" t="s">
        <v>834</v>
      </c>
      <c r="B26" s="52">
        <v>248</v>
      </c>
      <c r="C26" s="52">
        <v>354</v>
      </c>
      <c r="D26" s="52"/>
      <c r="E26" s="52"/>
      <c r="F26" s="52"/>
      <c r="G26" s="52"/>
      <c r="H26" s="58">
        <v>602</v>
      </c>
      <c r="I26" s="58">
        <v>602</v>
      </c>
      <c r="J26" s="65">
        <v>22</v>
      </c>
    </row>
    <row r="27" spans="1:10" ht="12.75">
      <c r="A27" s="7" t="s">
        <v>212</v>
      </c>
      <c r="B27" s="52">
        <v>313</v>
      </c>
      <c r="C27" s="52">
        <v>289</v>
      </c>
      <c r="D27" s="52"/>
      <c r="E27" s="52"/>
      <c r="F27" s="52"/>
      <c r="G27" s="52"/>
      <c r="H27" s="58">
        <v>602</v>
      </c>
      <c r="I27" s="58">
        <v>602</v>
      </c>
      <c r="J27" s="65">
        <v>22</v>
      </c>
    </row>
    <row r="28" spans="1:10" ht="12.75">
      <c r="A28" s="7" t="s">
        <v>26</v>
      </c>
      <c r="B28" s="52">
        <v>497</v>
      </c>
      <c r="C28" s="52">
        <v>99</v>
      </c>
      <c r="D28" s="52">
        <v>0</v>
      </c>
      <c r="E28" s="52">
        <v>0</v>
      </c>
      <c r="F28" s="52">
        <v>0</v>
      </c>
      <c r="G28" s="52">
        <v>0</v>
      </c>
      <c r="H28" s="58">
        <v>596</v>
      </c>
      <c r="I28" s="58">
        <v>596</v>
      </c>
      <c r="J28" s="65">
        <v>24</v>
      </c>
    </row>
    <row r="29" spans="1:10" ht="12.75">
      <c r="A29" s="7" t="s">
        <v>284</v>
      </c>
      <c r="B29" s="52"/>
      <c r="C29" s="52">
        <v>595</v>
      </c>
      <c r="D29" s="52"/>
      <c r="E29" s="52"/>
      <c r="F29" s="52"/>
      <c r="G29" s="52"/>
      <c r="H29" s="58">
        <v>595</v>
      </c>
      <c r="I29" s="58">
        <v>595</v>
      </c>
      <c r="J29" s="65">
        <v>25</v>
      </c>
    </row>
    <row r="30" spans="1:10" ht="12.75">
      <c r="A30" s="7" t="s">
        <v>27</v>
      </c>
      <c r="B30" s="52">
        <v>462</v>
      </c>
      <c r="C30" s="52">
        <v>121</v>
      </c>
      <c r="D30" s="52">
        <v>0</v>
      </c>
      <c r="E30" s="52">
        <v>0</v>
      </c>
      <c r="F30" s="52">
        <v>0</v>
      </c>
      <c r="G30" s="52">
        <v>0</v>
      </c>
      <c r="H30" s="58">
        <v>583</v>
      </c>
      <c r="I30" s="58">
        <v>583</v>
      </c>
      <c r="J30" s="65">
        <v>26</v>
      </c>
    </row>
    <row r="31" spans="1:10" ht="12.75">
      <c r="A31" s="7" t="s">
        <v>15</v>
      </c>
      <c r="B31" s="52">
        <v>396</v>
      </c>
      <c r="C31" s="52">
        <v>187</v>
      </c>
      <c r="D31" s="52">
        <v>0</v>
      </c>
      <c r="E31" s="52">
        <v>0</v>
      </c>
      <c r="F31" s="52">
        <v>0</v>
      </c>
      <c r="G31" s="52">
        <v>0</v>
      </c>
      <c r="H31" s="58">
        <v>583</v>
      </c>
      <c r="I31" s="58">
        <v>583</v>
      </c>
      <c r="J31" s="65">
        <v>26</v>
      </c>
    </row>
    <row r="32" spans="1:10" ht="12.75">
      <c r="A32" s="38" t="s">
        <v>43</v>
      </c>
      <c r="B32" s="52">
        <v>314</v>
      </c>
      <c r="C32" s="52">
        <v>254</v>
      </c>
      <c r="D32" s="52">
        <v>0</v>
      </c>
      <c r="E32" s="52">
        <v>0</v>
      </c>
      <c r="F32" s="52">
        <v>0</v>
      </c>
      <c r="G32" s="52">
        <v>0</v>
      </c>
      <c r="H32" s="58">
        <v>568</v>
      </c>
      <c r="I32" s="58">
        <v>568</v>
      </c>
      <c r="J32" s="65">
        <v>28</v>
      </c>
    </row>
    <row r="33" spans="1:10" ht="12.75">
      <c r="A33" s="38" t="s">
        <v>16</v>
      </c>
      <c r="B33" s="52">
        <v>268</v>
      </c>
      <c r="C33" s="52">
        <v>231</v>
      </c>
      <c r="D33" s="52">
        <v>0</v>
      </c>
      <c r="E33" s="52">
        <v>0</v>
      </c>
      <c r="F33" s="52">
        <v>0</v>
      </c>
      <c r="G33" s="52">
        <v>0</v>
      </c>
      <c r="H33" s="58">
        <v>499</v>
      </c>
      <c r="I33" s="58">
        <v>499</v>
      </c>
      <c r="J33" s="65">
        <v>29</v>
      </c>
    </row>
    <row r="34" spans="1:10" ht="12.75">
      <c r="A34" s="7" t="s">
        <v>287</v>
      </c>
      <c r="B34" s="52"/>
      <c r="C34" s="52">
        <v>496</v>
      </c>
      <c r="D34" s="52"/>
      <c r="E34" s="52"/>
      <c r="F34" s="52"/>
      <c r="G34" s="52"/>
      <c r="H34" s="58">
        <v>496</v>
      </c>
      <c r="I34" s="58">
        <v>496</v>
      </c>
      <c r="J34" s="65">
        <v>30</v>
      </c>
    </row>
    <row r="35" spans="1:10" ht="12.75">
      <c r="A35" s="7" t="s">
        <v>18</v>
      </c>
      <c r="B35" s="52">
        <v>132</v>
      </c>
      <c r="C35" s="52">
        <v>290</v>
      </c>
      <c r="D35" s="52">
        <v>0</v>
      </c>
      <c r="E35" s="52">
        <v>0</v>
      </c>
      <c r="F35" s="52">
        <v>0</v>
      </c>
      <c r="G35" s="52">
        <v>0</v>
      </c>
      <c r="H35" s="58">
        <v>422</v>
      </c>
      <c r="I35" s="58">
        <v>422</v>
      </c>
      <c r="J35" s="65">
        <v>31</v>
      </c>
    </row>
    <row r="36" spans="1:10" ht="12.75">
      <c r="A36" s="7" t="s">
        <v>226</v>
      </c>
      <c r="B36" s="52"/>
      <c r="C36" s="52">
        <v>403</v>
      </c>
      <c r="D36" s="52"/>
      <c r="E36" s="52"/>
      <c r="F36" s="52"/>
      <c r="G36" s="52"/>
      <c r="H36" s="58">
        <v>403</v>
      </c>
      <c r="I36" s="58">
        <v>403</v>
      </c>
      <c r="J36" s="65">
        <v>32</v>
      </c>
    </row>
    <row r="37" spans="1:10" ht="12.75">
      <c r="A37" s="38" t="s">
        <v>286</v>
      </c>
      <c r="B37" s="52">
        <v>350</v>
      </c>
      <c r="C37" s="52"/>
      <c r="D37" s="52"/>
      <c r="E37" s="52"/>
      <c r="F37" s="52"/>
      <c r="G37" s="52"/>
      <c r="H37" s="58">
        <v>350</v>
      </c>
      <c r="I37" s="58">
        <v>350</v>
      </c>
      <c r="J37" s="65">
        <v>33</v>
      </c>
    </row>
    <row r="38" spans="1:10" ht="12.75">
      <c r="A38" s="38" t="s">
        <v>40</v>
      </c>
      <c r="B38" s="52">
        <v>151</v>
      </c>
      <c r="C38" s="52">
        <v>133</v>
      </c>
      <c r="D38" s="52">
        <v>0</v>
      </c>
      <c r="E38" s="52">
        <v>0</v>
      </c>
      <c r="F38" s="52">
        <v>0</v>
      </c>
      <c r="G38" s="52">
        <v>0</v>
      </c>
      <c r="H38" s="58">
        <v>284</v>
      </c>
      <c r="I38" s="58">
        <v>284</v>
      </c>
      <c r="J38" s="65">
        <v>34</v>
      </c>
    </row>
    <row r="39" spans="1:10" ht="12.75">
      <c r="A39" s="38" t="s">
        <v>102</v>
      </c>
      <c r="B39" s="52">
        <v>0</v>
      </c>
      <c r="C39" s="52">
        <v>262</v>
      </c>
      <c r="D39" s="52">
        <v>0</v>
      </c>
      <c r="E39" s="52">
        <v>0</v>
      </c>
      <c r="F39" s="52">
        <v>0</v>
      </c>
      <c r="G39" s="52">
        <v>0</v>
      </c>
      <c r="H39" s="58">
        <v>262</v>
      </c>
      <c r="I39" s="58">
        <v>262</v>
      </c>
      <c r="J39" s="65">
        <v>35</v>
      </c>
    </row>
    <row r="40" spans="1:10" ht="12.75">
      <c r="A40" s="7" t="s">
        <v>32</v>
      </c>
      <c r="B40" s="52">
        <v>124</v>
      </c>
      <c r="C40" s="52">
        <v>103</v>
      </c>
      <c r="D40" s="52">
        <v>0</v>
      </c>
      <c r="E40" s="52">
        <v>0</v>
      </c>
      <c r="F40" s="52">
        <v>0</v>
      </c>
      <c r="G40" s="52">
        <v>0</v>
      </c>
      <c r="H40" s="58">
        <v>227</v>
      </c>
      <c r="I40" s="58">
        <v>227</v>
      </c>
      <c r="J40" s="65">
        <v>36</v>
      </c>
    </row>
    <row r="41" spans="1:10" ht="12.75">
      <c r="A41" s="38" t="s">
        <v>820</v>
      </c>
      <c r="B41" s="52">
        <v>214</v>
      </c>
      <c r="C41" s="52"/>
      <c r="D41" s="52"/>
      <c r="E41" s="52"/>
      <c r="F41" s="52"/>
      <c r="G41" s="52"/>
      <c r="H41" s="58">
        <v>214</v>
      </c>
      <c r="I41" s="58">
        <v>214</v>
      </c>
      <c r="J41" s="65">
        <v>37</v>
      </c>
    </row>
    <row r="42" spans="1:10" ht="12.75">
      <c r="A42" s="13" t="s">
        <v>288</v>
      </c>
      <c r="B42" s="52"/>
      <c r="C42" s="52">
        <v>202</v>
      </c>
      <c r="D42" s="52"/>
      <c r="E42" s="52"/>
      <c r="F42" s="52"/>
      <c r="G42" s="52"/>
      <c r="H42" s="58">
        <v>202</v>
      </c>
      <c r="I42" s="58">
        <v>202</v>
      </c>
      <c r="J42" s="65">
        <v>38</v>
      </c>
    </row>
    <row r="43" spans="1:10" ht="12.75">
      <c r="A43" s="38" t="s">
        <v>394</v>
      </c>
      <c r="B43" s="52">
        <v>0</v>
      </c>
      <c r="C43" s="52">
        <v>115</v>
      </c>
      <c r="D43" s="52">
        <v>0</v>
      </c>
      <c r="E43" s="52">
        <v>0</v>
      </c>
      <c r="F43" s="52">
        <v>0</v>
      </c>
      <c r="G43" s="52">
        <v>0</v>
      </c>
      <c r="H43" s="58">
        <v>115</v>
      </c>
      <c r="I43" s="58">
        <v>115</v>
      </c>
      <c r="J43" s="65">
        <v>39</v>
      </c>
    </row>
    <row r="44" spans="1:10" ht="12.75">
      <c r="A44" s="7" t="s">
        <v>213</v>
      </c>
      <c r="B44" s="52">
        <v>102</v>
      </c>
      <c r="C44" s="52"/>
      <c r="D44" s="52"/>
      <c r="E44" s="52"/>
      <c r="F44" s="52"/>
      <c r="G44" s="52"/>
      <c r="H44" s="58">
        <v>102</v>
      </c>
      <c r="I44" s="58">
        <v>102</v>
      </c>
      <c r="J44" s="65">
        <v>40</v>
      </c>
    </row>
    <row r="45" spans="1:10" ht="12.75">
      <c r="A45" s="38" t="s">
        <v>344</v>
      </c>
      <c r="B45" s="52">
        <v>99</v>
      </c>
      <c r="C45" s="52"/>
      <c r="D45" s="52"/>
      <c r="E45" s="52"/>
      <c r="F45" s="52"/>
      <c r="G45" s="52"/>
      <c r="H45" s="58">
        <v>99</v>
      </c>
      <c r="I45" s="58">
        <v>99</v>
      </c>
      <c r="J45" s="65">
        <v>41</v>
      </c>
    </row>
    <row r="46" spans="1:10" ht="12.75">
      <c r="A46" s="7" t="s">
        <v>543</v>
      </c>
      <c r="B46" s="52"/>
      <c r="C46" s="52">
        <v>90</v>
      </c>
      <c r="D46" s="52"/>
      <c r="E46" s="52"/>
      <c r="F46" s="52"/>
      <c r="G46" s="52"/>
      <c r="H46" s="58">
        <v>90</v>
      </c>
      <c r="I46" s="58">
        <v>90</v>
      </c>
      <c r="J46" s="65">
        <v>42</v>
      </c>
    </row>
    <row r="47" spans="1:9" ht="12.75">
      <c r="A47" s="84"/>
      <c r="B47" s="62"/>
      <c r="C47" s="62"/>
      <c r="D47" s="62"/>
      <c r="E47" s="62"/>
      <c r="F47" s="62"/>
      <c r="G47" s="62"/>
      <c r="H47" s="62"/>
      <c r="I47" s="62"/>
    </row>
    <row r="48" spans="1:9" ht="12.75">
      <c r="A48" s="84"/>
      <c r="B48" s="62"/>
      <c r="C48" s="62"/>
      <c r="D48" s="62"/>
      <c r="E48" s="62"/>
      <c r="F48" s="62"/>
      <c r="G48" s="62"/>
      <c r="H48" s="62"/>
      <c r="I48" s="62"/>
    </row>
    <row r="49" spans="1:10" ht="12.75">
      <c r="A49" s="82" t="s">
        <v>289</v>
      </c>
      <c r="B49" s="51" t="s">
        <v>83</v>
      </c>
      <c r="C49" s="51" t="s">
        <v>99</v>
      </c>
      <c r="D49" s="51" t="s">
        <v>10</v>
      </c>
      <c r="E49" s="51" t="s">
        <v>11</v>
      </c>
      <c r="F49" s="35" t="s">
        <v>9</v>
      </c>
      <c r="G49" s="64" t="s">
        <v>112</v>
      </c>
      <c r="H49" s="51" t="s">
        <v>62</v>
      </c>
      <c r="I49" s="51" t="s">
        <v>98</v>
      </c>
      <c r="J49" s="64" t="s">
        <v>97</v>
      </c>
    </row>
    <row r="50" spans="1:10" ht="12.75">
      <c r="A50" s="38" t="s">
        <v>42</v>
      </c>
      <c r="B50" s="52">
        <v>294</v>
      </c>
      <c r="C50" s="52">
        <v>284</v>
      </c>
      <c r="D50" s="52">
        <v>0</v>
      </c>
      <c r="E50" s="52">
        <v>0</v>
      </c>
      <c r="F50" s="52">
        <v>0</v>
      </c>
      <c r="G50" s="52">
        <v>0</v>
      </c>
      <c r="H50" s="58">
        <v>578</v>
      </c>
      <c r="I50" s="58">
        <v>578</v>
      </c>
      <c r="J50" s="65">
        <v>1</v>
      </c>
    </row>
    <row r="51" spans="1:10" ht="12.75">
      <c r="A51" s="7" t="s">
        <v>22</v>
      </c>
      <c r="B51" s="52">
        <v>283</v>
      </c>
      <c r="C51" s="52">
        <v>294</v>
      </c>
      <c r="D51" s="52">
        <v>0</v>
      </c>
      <c r="E51" s="52">
        <v>0</v>
      </c>
      <c r="F51" s="52">
        <v>0</v>
      </c>
      <c r="G51" s="52">
        <v>0</v>
      </c>
      <c r="H51" s="58">
        <v>577</v>
      </c>
      <c r="I51" s="58">
        <v>577</v>
      </c>
      <c r="J51" s="65">
        <v>2</v>
      </c>
    </row>
    <row r="52" spans="1:10" ht="12.75">
      <c r="A52" s="7" t="s">
        <v>205</v>
      </c>
      <c r="B52" s="52">
        <v>222</v>
      </c>
      <c r="C52" s="52">
        <v>280</v>
      </c>
      <c r="D52" s="52"/>
      <c r="E52" s="52"/>
      <c r="F52" s="52"/>
      <c r="G52" s="52"/>
      <c r="H52" s="58">
        <v>502</v>
      </c>
      <c r="I52" s="58">
        <v>502</v>
      </c>
      <c r="J52" s="65">
        <v>3</v>
      </c>
    </row>
    <row r="53" spans="1:10" ht="12.75">
      <c r="A53" s="38" t="s">
        <v>39</v>
      </c>
      <c r="B53" s="52">
        <v>252</v>
      </c>
      <c r="C53" s="52">
        <v>239</v>
      </c>
      <c r="D53" s="52">
        <v>0</v>
      </c>
      <c r="E53" s="52">
        <v>0</v>
      </c>
      <c r="F53" s="52">
        <v>0</v>
      </c>
      <c r="G53" s="52">
        <v>0</v>
      </c>
      <c r="H53" s="58">
        <v>491</v>
      </c>
      <c r="I53" s="58">
        <v>491</v>
      </c>
      <c r="J53" s="65">
        <v>4</v>
      </c>
    </row>
    <row r="54" spans="1:10" ht="12.75">
      <c r="A54" s="38" t="s">
        <v>103</v>
      </c>
      <c r="B54" s="52">
        <v>232</v>
      </c>
      <c r="C54" s="52">
        <v>252</v>
      </c>
      <c r="D54" s="52">
        <v>0</v>
      </c>
      <c r="E54" s="52">
        <v>0</v>
      </c>
      <c r="F54" s="52">
        <v>0</v>
      </c>
      <c r="G54" s="52">
        <v>0</v>
      </c>
      <c r="H54" s="58">
        <v>484</v>
      </c>
      <c r="I54" s="58">
        <v>484</v>
      </c>
      <c r="J54" s="65">
        <v>5</v>
      </c>
    </row>
    <row r="55" spans="1:10" ht="12.75">
      <c r="A55" s="7" t="s">
        <v>34</v>
      </c>
      <c r="B55" s="52">
        <v>204</v>
      </c>
      <c r="C55" s="52">
        <v>213</v>
      </c>
      <c r="D55" s="52">
        <v>0</v>
      </c>
      <c r="E55" s="52">
        <v>0</v>
      </c>
      <c r="F55" s="52">
        <v>0</v>
      </c>
      <c r="G55" s="52">
        <v>0</v>
      </c>
      <c r="H55" s="58">
        <v>417</v>
      </c>
      <c r="I55" s="58">
        <v>417</v>
      </c>
      <c r="J55" s="65">
        <v>6</v>
      </c>
    </row>
    <row r="56" spans="1:10" ht="12.75">
      <c r="A56" s="38" t="s">
        <v>214</v>
      </c>
      <c r="B56" s="52">
        <v>257</v>
      </c>
      <c r="C56" s="52">
        <v>152</v>
      </c>
      <c r="D56" s="52"/>
      <c r="E56" s="52"/>
      <c r="F56" s="52"/>
      <c r="G56" s="52"/>
      <c r="H56" s="58">
        <v>409</v>
      </c>
      <c r="I56" s="58">
        <v>409</v>
      </c>
      <c r="J56" s="65">
        <v>7</v>
      </c>
    </row>
    <row r="57" spans="1:10" ht="12.75">
      <c r="A57" s="7" t="s">
        <v>100</v>
      </c>
      <c r="B57" s="52">
        <v>208</v>
      </c>
      <c r="C57" s="52">
        <v>136</v>
      </c>
      <c r="D57" s="52">
        <v>0</v>
      </c>
      <c r="E57" s="52">
        <v>0</v>
      </c>
      <c r="F57" s="52">
        <v>0</v>
      </c>
      <c r="G57" s="52">
        <v>0</v>
      </c>
      <c r="H57" s="58">
        <v>344</v>
      </c>
      <c r="I57" s="58">
        <v>344</v>
      </c>
      <c r="J57" s="65">
        <v>8</v>
      </c>
    </row>
    <row r="58" spans="1:10" ht="12.75">
      <c r="A58" s="38" t="s">
        <v>71</v>
      </c>
      <c r="B58" s="52">
        <v>211</v>
      </c>
      <c r="C58" s="52">
        <v>118</v>
      </c>
      <c r="D58" s="52">
        <v>0</v>
      </c>
      <c r="E58" s="52">
        <v>0</v>
      </c>
      <c r="F58" s="52">
        <v>0</v>
      </c>
      <c r="G58" s="52">
        <v>0</v>
      </c>
      <c r="H58" s="58">
        <v>329</v>
      </c>
      <c r="I58" s="58">
        <v>329</v>
      </c>
      <c r="J58" s="65">
        <v>9</v>
      </c>
    </row>
    <row r="59" spans="1:10" ht="12.75">
      <c r="A59" s="7" t="s">
        <v>16</v>
      </c>
      <c r="B59" s="52">
        <v>153</v>
      </c>
      <c r="C59" s="52">
        <v>152</v>
      </c>
      <c r="D59" s="52">
        <v>0</v>
      </c>
      <c r="E59" s="52">
        <v>0</v>
      </c>
      <c r="F59" s="52">
        <v>0</v>
      </c>
      <c r="G59" s="52">
        <v>0</v>
      </c>
      <c r="H59" s="58">
        <v>305</v>
      </c>
      <c r="I59" s="58">
        <v>305</v>
      </c>
      <c r="J59" s="65">
        <v>10</v>
      </c>
    </row>
    <row r="60" spans="1:10" ht="12.75">
      <c r="A60" s="38" t="s">
        <v>215</v>
      </c>
      <c r="B60" s="52">
        <v>205</v>
      </c>
      <c r="C60" s="52">
        <v>75</v>
      </c>
      <c r="D60" s="52"/>
      <c r="E60" s="52"/>
      <c r="F60" s="52"/>
      <c r="G60" s="52"/>
      <c r="H60" s="58">
        <v>280</v>
      </c>
      <c r="I60" s="58">
        <v>280</v>
      </c>
      <c r="J60" s="65">
        <v>11</v>
      </c>
    </row>
    <row r="61" spans="1:10" ht="12.75">
      <c r="A61" s="38" t="s">
        <v>43</v>
      </c>
      <c r="B61" s="52">
        <v>178</v>
      </c>
      <c r="C61" s="52">
        <v>83</v>
      </c>
      <c r="D61" s="52">
        <v>0</v>
      </c>
      <c r="E61" s="52">
        <v>0</v>
      </c>
      <c r="F61" s="52">
        <v>0</v>
      </c>
      <c r="G61" s="52">
        <v>0</v>
      </c>
      <c r="H61" s="58">
        <v>261</v>
      </c>
      <c r="I61" s="58">
        <v>261</v>
      </c>
      <c r="J61" s="65">
        <v>12</v>
      </c>
    </row>
    <row r="62" spans="1:10" ht="12.75">
      <c r="A62" s="7" t="s">
        <v>27</v>
      </c>
      <c r="B62" s="52">
        <v>171</v>
      </c>
      <c r="C62" s="52">
        <v>82</v>
      </c>
      <c r="D62" s="52">
        <v>0</v>
      </c>
      <c r="E62" s="52">
        <v>0</v>
      </c>
      <c r="F62" s="52">
        <v>0</v>
      </c>
      <c r="G62" s="52">
        <v>0</v>
      </c>
      <c r="H62" s="58">
        <v>253</v>
      </c>
      <c r="I62" s="58">
        <v>253</v>
      </c>
      <c r="J62" s="65">
        <v>13</v>
      </c>
    </row>
    <row r="63" spans="1:10" ht="12.75">
      <c r="A63" s="38" t="s">
        <v>210</v>
      </c>
      <c r="B63" s="52">
        <v>58</v>
      </c>
      <c r="C63" s="52">
        <v>194</v>
      </c>
      <c r="D63" s="52"/>
      <c r="E63" s="52"/>
      <c r="F63" s="52"/>
      <c r="G63" s="52"/>
      <c r="H63" s="58">
        <v>252</v>
      </c>
      <c r="I63" s="58">
        <v>252</v>
      </c>
      <c r="J63" s="65">
        <v>14</v>
      </c>
    </row>
    <row r="64" spans="1:10" ht="12.75">
      <c r="A64" s="7" t="s">
        <v>206</v>
      </c>
      <c r="B64" s="52"/>
      <c r="C64" s="52">
        <v>243</v>
      </c>
      <c r="D64" s="52"/>
      <c r="E64" s="52"/>
      <c r="F64" s="52"/>
      <c r="G64" s="52"/>
      <c r="H64" s="58">
        <v>243</v>
      </c>
      <c r="I64" s="58">
        <v>243</v>
      </c>
      <c r="J64" s="65">
        <v>15</v>
      </c>
    </row>
    <row r="65" spans="1:10" ht="12.75">
      <c r="A65" s="7" t="s">
        <v>26</v>
      </c>
      <c r="B65" s="52">
        <v>145</v>
      </c>
      <c r="C65" s="52">
        <v>66</v>
      </c>
      <c r="D65" s="52">
        <v>0</v>
      </c>
      <c r="E65" s="52">
        <v>0</v>
      </c>
      <c r="F65" s="52">
        <v>0</v>
      </c>
      <c r="G65" s="52">
        <v>0</v>
      </c>
      <c r="H65" s="58">
        <v>211</v>
      </c>
      <c r="I65" s="58">
        <v>211</v>
      </c>
      <c r="J65" s="65">
        <v>16</v>
      </c>
    </row>
    <row r="66" spans="1:10" ht="12.75">
      <c r="A66" s="38" t="s">
        <v>116</v>
      </c>
      <c r="B66" s="52">
        <v>86</v>
      </c>
      <c r="C66" s="52">
        <v>88</v>
      </c>
      <c r="D66" s="52">
        <v>0</v>
      </c>
      <c r="E66" s="52">
        <v>0</v>
      </c>
      <c r="F66" s="52">
        <v>0</v>
      </c>
      <c r="G66" s="52">
        <v>0</v>
      </c>
      <c r="H66" s="58">
        <v>174</v>
      </c>
      <c r="I66" s="58">
        <v>174</v>
      </c>
      <c r="J66" s="65">
        <v>17</v>
      </c>
    </row>
    <row r="67" spans="1:10" ht="12.75">
      <c r="A67" s="38" t="s">
        <v>40</v>
      </c>
      <c r="B67" s="52">
        <v>87</v>
      </c>
      <c r="C67" s="52">
        <v>86</v>
      </c>
      <c r="D67" s="52">
        <v>0</v>
      </c>
      <c r="E67" s="52">
        <v>0</v>
      </c>
      <c r="F67" s="52">
        <v>0</v>
      </c>
      <c r="G67" s="52">
        <v>0</v>
      </c>
      <c r="H67" s="58">
        <v>173</v>
      </c>
      <c r="I67" s="58">
        <v>173</v>
      </c>
      <c r="J67" s="65">
        <v>18</v>
      </c>
    </row>
    <row r="68" spans="1:10" ht="12.75">
      <c r="A68" s="7" t="s">
        <v>32</v>
      </c>
      <c r="B68" s="52">
        <v>73</v>
      </c>
      <c r="C68" s="52">
        <v>68</v>
      </c>
      <c r="D68" s="52">
        <v>0</v>
      </c>
      <c r="E68" s="52">
        <v>0</v>
      </c>
      <c r="F68" s="52">
        <v>0</v>
      </c>
      <c r="G68" s="52">
        <v>0</v>
      </c>
      <c r="H68" s="58">
        <v>141</v>
      </c>
      <c r="I68" s="58">
        <v>141</v>
      </c>
      <c r="J68" s="65">
        <v>19</v>
      </c>
    </row>
    <row r="69" spans="1:10" ht="12.75">
      <c r="A69" s="38" t="s">
        <v>286</v>
      </c>
      <c r="B69" s="52">
        <v>126</v>
      </c>
      <c r="C69" s="52"/>
      <c r="D69" s="52"/>
      <c r="E69" s="52"/>
      <c r="F69" s="52"/>
      <c r="G69" s="52"/>
      <c r="H69" s="58">
        <v>126</v>
      </c>
      <c r="I69" s="58">
        <v>126</v>
      </c>
      <c r="J69" s="65">
        <v>20</v>
      </c>
    </row>
    <row r="70" spans="1:10" ht="12.75">
      <c r="A70" s="38" t="s">
        <v>820</v>
      </c>
      <c r="B70" s="52">
        <v>117</v>
      </c>
      <c r="C70" s="52"/>
      <c r="D70" s="52"/>
      <c r="E70" s="52"/>
      <c r="F70" s="52"/>
      <c r="G70" s="52"/>
      <c r="H70" s="58">
        <v>117</v>
      </c>
      <c r="I70" s="58">
        <v>117</v>
      </c>
      <c r="J70" s="65">
        <v>21</v>
      </c>
    </row>
    <row r="71" spans="1:10" ht="12.75">
      <c r="A71" s="13" t="s">
        <v>212</v>
      </c>
      <c r="B71" s="52">
        <v>54</v>
      </c>
      <c r="C71" s="52">
        <v>57</v>
      </c>
      <c r="D71" s="52"/>
      <c r="E71" s="52"/>
      <c r="F71" s="52"/>
      <c r="G71" s="52"/>
      <c r="H71" s="58">
        <v>111</v>
      </c>
      <c r="I71" s="58">
        <v>111</v>
      </c>
      <c r="J71" s="65">
        <v>22</v>
      </c>
    </row>
    <row r="72" spans="1:10" ht="12.75">
      <c r="A72" s="7" t="s">
        <v>18</v>
      </c>
      <c r="B72" s="52">
        <v>0</v>
      </c>
      <c r="C72" s="52">
        <v>89</v>
      </c>
      <c r="D72" s="52">
        <v>0</v>
      </c>
      <c r="E72" s="52">
        <v>0</v>
      </c>
      <c r="F72" s="52">
        <v>0</v>
      </c>
      <c r="G72" s="52">
        <v>0</v>
      </c>
      <c r="H72" s="58">
        <v>89</v>
      </c>
      <c r="I72" s="58">
        <v>89</v>
      </c>
      <c r="J72" s="65">
        <v>23</v>
      </c>
    </row>
    <row r="73" spans="1:10" ht="12.75">
      <c r="A73" s="38" t="s">
        <v>394</v>
      </c>
      <c r="B73" s="52">
        <v>0</v>
      </c>
      <c r="C73" s="52">
        <v>77</v>
      </c>
      <c r="D73" s="52">
        <v>0</v>
      </c>
      <c r="E73" s="52">
        <v>0</v>
      </c>
      <c r="F73" s="52">
        <v>0</v>
      </c>
      <c r="G73" s="52">
        <v>0</v>
      </c>
      <c r="H73" s="58">
        <v>77</v>
      </c>
      <c r="I73" s="58">
        <v>77</v>
      </c>
      <c r="J73" s="65">
        <v>24</v>
      </c>
    </row>
    <row r="74" spans="1:10" ht="12.75">
      <c r="A74" s="7" t="s">
        <v>216</v>
      </c>
      <c r="B74" s="52"/>
      <c r="C74" s="52">
        <v>67</v>
      </c>
      <c r="D74" s="52"/>
      <c r="E74" s="52"/>
      <c r="F74" s="52"/>
      <c r="G74" s="52"/>
      <c r="H74" s="58">
        <v>67</v>
      </c>
      <c r="I74" s="58">
        <v>67</v>
      </c>
      <c r="J74" s="65">
        <v>25</v>
      </c>
    </row>
    <row r="75" spans="1:10" ht="12.75">
      <c r="A75" s="38" t="s">
        <v>226</v>
      </c>
      <c r="B75" s="52"/>
      <c r="C75" s="52">
        <v>59</v>
      </c>
      <c r="D75" s="52"/>
      <c r="E75" s="52"/>
      <c r="F75" s="52"/>
      <c r="G75" s="52"/>
      <c r="H75" s="58">
        <v>59</v>
      </c>
      <c r="I75" s="58">
        <v>59</v>
      </c>
      <c r="J75" s="65">
        <v>26</v>
      </c>
    </row>
    <row r="76" spans="1:10" ht="12.75">
      <c r="A76" s="7" t="s">
        <v>213</v>
      </c>
      <c r="B76" s="52">
        <v>56</v>
      </c>
      <c r="C76" s="52"/>
      <c r="D76" s="52"/>
      <c r="E76" s="52"/>
      <c r="F76" s="52"/>
      <c r="G76" s="52"/>
      <c r="H76" s="58">
        <v>56</v>
      </c>
      <c r="I76" s="58">
        <v>56</v>
      </c>
      <c r="J76" s="65">
        <v>27</v>
      </c>
    </row>
    <row r="77" spans="1:9" ht="12.75">
      <c r="A77" s="84"/>
      <c r="B77" s="62"/>
      <c r="C77" s="62"/>
      <c r="D77" s="62"/>
      <c r="E77" s="62"/>
      <c r="F77" s="62"/>
      <c r="G77" s="62"/>
      <c r="H77" s="62"/>
      <c r="I77" s="62"/>
    </row>
    <row r="78" spans="2:9" ht="12.75">
      <c r="B78" s="49"/>
      <c r="C78" s="49"/>
      <c r="D78" s="49"/>
      <c r="E78" s="49"/>
      <c r="F78" s="49"/>
      <c r="G78" s="49"/>
      <c r="H78" s="49"/>
      <c r="I78" s="49"/>
    </row>
    <row r="79" spans="1:10" ht="12.75">
      <c r="A79" s="82" t="s">
        <v>290</v>
      </c>
      <c r="B79" s="51" t="s">
        <v>83</v>
      </c>
      <c r="C79" s="51" t="s">
        <v>99</v>
      </c>
      <c r="D79" s="51" t="s">
        <v>10</v>
      </c>
      <c r="E79" s="51" t="s">
        <v>11</v>
      </c>
      <c r="F79" s="35" t="s">
        <v>9</v>
      </c>
      <c r="G79" s="64" t="s">
        <v>112</v>
      </c>
      <c r="H79" s="51" t="s">
        <v>62</v>
      </c>
      <c r="I79" s="51" t="s">
        <v>101</v>
      </c>
      <c r="J79" s="64" t="s">
        <v>97</v>
      </c>
    </row>
    <row r="80" spans="1:10" ht="12.75">
      <c r="A80" s="13" t="s">
        <v>20</v>
      </c>
      <c r="B80" s="52">
        <v>290</v>
      </c>
      <c r="C80" s="52">
        <v>290</v>
      </c>
      <c r="D80" s="52">
        <v>0</v>
      </c>
      <c r="E80" s="52">
        <v>0</v>
      </c>
      <c r="F80" s="52">
        <v>0</v>
      </c>
      <c r="G80" s="52">
        <v>0</v>
      </c>
      <c r="H80" s="58">
        <v>580</v>
      </c>
      <c r="I80" s="58">
        <v>580</v>
      </c>
      <c r="J80" s="65">
        <v>1</v>
      </c>
    </row>
    <row r="81" spans="1:10" ht="12.75">
      <c r="A81" s="7" t="s">
        <v>204</v>
      </c>
      <c r="B81" s="52">
        <v>275</v>
      </c>
      <c r="C81" s="52">
        <v>182</v>
      </c>
      <c r="D81" s="52">
        <v>0</v>
      </c>
      <c r="E81" s="52">
        <v>0</v>
      </c>
      <c r="F81" s="52">
        <v>0</v>
      </c>
      <c r="G81" s="52">
        <v>0</v>
      </c>
      <c r="H81" s="58">
        <v>457</v>
      </c>
      <c r="I81" s="58">
        <v>457</v>
      </c>
      <c r="J81" s="65">
        <v>2</v>
      </c>
    </row>
    <row r="82" spans="1:10" ht="12.75">
      <c r="A82" s="7" t="s">
        <v>22</v>
      </c>
      <c r="B82" s="52">
        <v>91</v>
      </c>
      <c r="C82" s="52">
        <v>271</v>
      </c>
      <c r="D82" s="52">
        <v>0</v>
      </c>
      <c r="E82" s="52">
        <v>0</v>
      </c>
      <c r="F82" s="52">
        <v>0</v>
      </c>
      <c r="G82" s="52">
        <v>0</v>
      </c>
      <c r="H82" s="58">
        <v>362</v>
      </c>
      <c r="I82" s="58">
        <v>362</v>
      </c>
      <c r="J82" s="65">
        <v>3</v>
      </c>
    </row>
    <row r="83" spans="1:10" ht="12.75">
      <c r="A83" s="7" t="s">
        <v>114</v>
      </c>
      <c r="B83" s="52">
        <v>88</v>
      </c>
      <c r="C83" s="52">
        <v>248</v>
      </c>
      <c r="D83" s="52">
        <v>0</v>
      </c>
      <c r="E83" s="52">
        <v>0</v>
      </c>
      <c r="F83" s="52">
        <v>0</v>
      </c>
      <c r="G83" s="52">
        <v>0</v>
      </c>
      <c r="H83" s="58">
        <v>336</v>
      </c>
      <c r="I83" s="58">
        <v>336</v>
      </c>
      <c r="J83" s="65">
        <v>4</v>
      </c>
    </row>
    <row r="84" spans="1:10" ht="12.75">
      <c r="A84" s="38" t="s">
        <v>42</v>
      </c>
      <c r="B84" s="52">
        <v>173</v>
      </c>
      <c r="C84" s="52">
        <v>162</v>
      </c>
      <c r="D84" s="52">
        <v>0</v>
      </c>
      <c r="E84" s="52">
        <v>0</v>
      </c>
      <c r="F84" s="52">
        <v>0</v>
      </c>
      <c r="G84" s="52">
        <v>0</v>
      </c>
      <c r="H84" s="58">
        <v>335</v>
      </c>
      <c r="I84" s="58">
        <v>335</v>
      </c>
      <c r="J84" s="65">
        <v>5</v>
      </c>
    </row>
    <row r="85" spans="1:10" ht="12.75">
      <c r="A85" s="38" t="s">
        <v>15</v>
      </c>
      <c r="B85" s="52">
        <v>193</v>
      </c>
      <c r="C85" s="52">
        <v>91</v>
      </c>
      <c r="D85" s="52">
        <v>0</v>
      </c>
      <c r="E85" s="52">
        <v>0</v>
      </c>
      <c r="F85" s="52">
        <v>0</v>
      </c>
      <c r="G85" s="52">
        <v>0</v>
      </c>
      <c r="H85" s="58">
        <v>284</v>
      </c>
      <c r="I85" s="58">
        <v>284</v>
      </c>
      <c r="J85" s="65">
        <v>6</v>
      </c>
    </row>
    <row r="86" spans="1:10" ht="12.75">
      <c r="A86" s="7" t="s">
        <v>18</v>
      </c>
      <c r="B86" s="52">
        <v>100</v>
      </c>
      <c r="C86" s="52">
        <v>100</v>
      </c>
      <c r="D86" s="52">
        <v>0</v>
      </c>
      <c r="E86" s="52">
        <v>0</v>
      </c>
      <c r="F86" s="52">
        <v>0</v>
      </c>
      <c r="G86" s="52">
        <v>0</v>
      </c>
      <c r="H86" s="58">
        <v>200</v>
      </c>
      <c r="I86" s="58">
        <v>200</v>
      </c>
      <c r="J86" s="65">
        <v>7</v>
      </c>
    </row>
    <row r="87" spans="1:10" ht="12.75">
      <c r="A87" s="7" t="s">
        <v>26</v>
      </c>
      <c r="B87" s="52">
        <v>96</v>
      </c>
      <c r="C87" s="52">
        <v>95</v>
      </c>
      <c r="D87" s="52">
        <v>0</v>
      </c>
      <c r="E87" s="52">
        <v>0</v>
      </c>
      <c r="F87" s="52">
        <v>0</v>
      </c>
      <c r="G87" s="52">
        <v>0</v>
      </c>
      <c r="H87" s="58">
        <v>191</v>
      </c>
      <c r="I87" s="58">
        <v>191</v>
      </c>
      <c r="J87" s="65">
        <v>8</v>
      </c>
    </row>
    <row r="88" spans="1:10" ht="12.75">
      <c r="A88" s="38" t="s">
        <v>39</v>
      </c>
      <c r="B88" s="52">
        <v>89</v>
      </c>
      <c r="C88" s="52">
        <v>81</v>
      </c>
      <c r="D88" s="52">
        <v>0</v>
      </c>
      <c r="E88" s="52">
        <v>0</v>
      </c>
      <c r="F88" s="52">
        <v>0</v>
      </c>
      <c r="G88" s="52">
        <v>0</v>
      </c>
      <c r="H88" s="58">
        <v>170</v>
      </c>
      <c r="I88" s="58">
        <v>170</v>
      </c>
      <c r="J88" s="65">
        <v>9</v>
      </c>
    </row>
    <row r="89" spans="1:10" ht="12.75">
      <c r="A89" s="7" t="s">
        <v>113</v>
      </c>
      <c r="B89" s="52">
        <v>0</v>
      </c>
      <c r="C89" s="52">
        <v>165</v>
      </c>
      <c r="D89" s="52">
        <v>0</v>
      </c>
      <c r="E89" s="52">
        <v>0</v>
      </c>
      <c r="F89" s="52">
        <v>0</v>
      </c>
      <c r="G89" s="52">
        <v>0</v>
      </c>
      <c r="H89" s="58">
        <v>165</v>
      </c>
      <c r="I89" s="58">
        <v>165</v>
      </c>
      <c r="J89" s="65">
        <v>10</v>
      </c>
    </row>
    <row r="90" spans="1:10" ht="12.75">
      <c r="A90" s="38" t="s">
        <v>102</v>
      </c>
      <c r="B90" s="52">
        <v>0</v>
      </c>
      <c r="C90" s="52">
        <v>98</v>
      </c>
      <c r="D90" s="52">
        <v>0</v>
      </c>
      <c r="E90" s="52">
        <v>0</v>
      </c>
      <c r="F90" s="52">
        <v>0</v>
      </c>
      <c r="G90" s="52">
        <v>0</v>
      </c>
      <c r="H90" s="58">
        <v>98</v>
      </c>
      <c r="I90" s="58">
        <v>98</v>
      </c>
      <c r="J90" s="65">
        <v>11</v>
      </c>
    </row>
    <row r="91" spans="1:10" ht="12.75">
      <c r="A91" s="38" t="s">
        <v>394</v>
      </c>
      <c r="B91" s="52">
        <v>0</v>
      </c>
      <c r="C91" s="52">
        <v>93</v>
      </c>
      <c r="D91" s="52">
        <v>0</v>
      </c>
      <c r="E91" s="52">
        <v>0</v>
      </c>
      <c r="F91" s="52">
        <v>0</v>
      </c>
      <c r="G91" s="52">
        <v>0</v>
      </c>
      <c r="H91" s="58">
        <v>93</v>
      </c>
      <c r="I91" s="58">
        <v>93</v>
      </c>
      <c r="J91" s="65">
        <v>12</v>
      </c>
    </row>
    <row r="92" spans="1:10" ht="12.75">
      <c r="A92" s="7" t="s">
        <v>205</v>
      </c>
      <c r="B92" s="52">
        <v>0</v>
      </c>
      <c r="C92" s="52">
        <v>86</v>
      </c>
      <c r="D92" s="52">
        <v>0</v>
      </c>
      <c r="E92" s="52">
        <v>0</v>
      </c>
      <c r="F92" s="52">
        <v>0</v>
      </c>
      <c r="G92" s="52">
        <v>0</v>
      </c>
      <c r="H92" s="58">
        <v>86</v>
      </c>
      <c r="I92" s="58">
        <v>86</v>
      </c>
      <c r="J92" s="65">
        <v>13</v>
      </c>
    </row>
    <row r="93" spans="1:10" ht="12.75">
      <c r="A93" s="7" t="s">
        <v>37</v>
      </c>
      <c r="B93" s="52">
        <v>85</v>
      </c>
      <c r="C93" s="52">
        <v>0</v>
      </c>
      <c r="D93" s="52">
        <v>0</v>
      </c>
      <c r="E93" s="52">
        <v>0</v>
      </c>
      <c r="F93" s="52">
        <v>0</v>
      </c>
      <c r="G93" s="52">
        <v>0</v>
      </c>
      <c r="H93" s="58">
        <v>85</v>
      </c>
      <c r="I93" s="58">
        <v>85</v>
      </c>
      <c r="J93" s="65">
        <v>14</v>
      </c>
    </row>
    <row r="94" spans="1:10" ht="12.75">
      <c r="A94" s="38" t="s">
        <v>116</v>
      </c>
      <c r="B94" s="52">
        <v>0</v>
      </c>
      <c r="C94" s="52">
        <v>85</v>
      </c>
      <c r="D94" s="52">
        <v>0</v>
      </c>
      <c r="E94" s="52">
        <v>0</v>
      </c>
      <c r="F94" s="52">
        <v>0</v>
      </c>
      <c r="G94" s="52">
        <v>0</v>
      </c>
      <c r="H94" s="58">
        <v>85</v>
      </c>
      <c r="I94" s="58">
        <v>85</v>
      </c>
      <c r="J94" s="65">
        <v>14</v>
      </c>
    </row>
    <row r="95" spans="1:10" ht="12.75">
      <c r="A95" s="7" t="s">
        <v>211</v>
      </c>
      <c r="B95" s="52">
        <v>0</v>
      </c>
      <c r="C95" s="52">
        <v>77</v>
      </c>
      <c r="D95" s="52">
        <v>0</v>
      </c>
      <c r="E95" s="52">
        <v>0</v>
      </c>
      <c r="F95" s="52">
        <v>0</v>
      </c>
      <c r="G95" s="52">
        <v>0</v>
      </c>
      <c r="H95" s="58">
        <v>77</v>
      </c>
      <c r="I95" s="58">
        <v>77</v>
      </c>
      <c r="J95" s="65">
        <v>16</v>
      </c>
    </row>
    <row r="96" spans="1:9" ht="12.75">
      <c r="A96" s="13"/>
      <c r="B96" s="55"/>
      <c r="C96" s="55"/>
      <c r="D96" s="55"/>
      <c r="E96" s="55"/>
      <c r="F96" s="55"/>
      <c r="G96" s="55"/>
      <c r="H96" s="62"/>
      <c r="I96" s="62"/>
    </row>
    <row r="97" spans="2:9" ht="12.75">
      <c r="B97" s="49"/>
      <c r="C97" s="49"/>
      <c r="D97" s="49"/>
      <c r="E97" s="49"/>
      <c r="F97" s="49"/>
      <c r="G97" s="49"/>
      <c r="H97" s="49"/>
      <c r="I97" s="49"/>
    </row>
    <row r="98" spans="1:10" ht="12.75">
      <c r="A98" s="82" t="s">
        <v>291</v>
      </c>
      <c r="B98" s="51" t="s">
        <v>83</v>
      </c>
      <c r="C98" s="51" t="s">
        <v>99</v>
      </c>
      <c r="D98" s="51" t="s">
        <v>10</v>
      </c>
      <c r="E98" s="51" t="s">
        <v>11</v>
      </c>
      <c r="F98" s="35" t="s">
        <v>9</v>
      </c>
      <c r="G98" s="64" t="s">
        <v>112</v>
      </c>
      <c r="H98" s="51" t="s">
        <v>62</v>
      </c>
      <c r="I98" s="51" t="s">
        <v>101</v>
      </c>
      <c r="J98" s="64" t="s">
        <v>97</v>
      </c>
    </row>
    <row r="99" spans="1:10" ht="12.75">
      <c r="A99" s="7" t="s">
        <v>114</v>
      </c>
      <c r="B99" s="52">
        <v>294</v>
      </c>
      <c r="C99" s="52">
        <v>284</v>
      </c>
      <c r="D99" s="52">
        <v>0</v>
      </c>
      <c r="E99" s="52">
        <v>0</v>
      </c>
      <c r="F99" s="52">
        <v>0</v>
      </c>
      <c r="G99" s="52">
        <v>0</v>
      </c>
      <c r="H99" s="58">
        <v>578</v>
      </c>
      <c r="I99" s="58">
        <v>578</v>
      </c>
      <c r="J99" s="65">
        <v>1</v>
      </c>
    </row>
    <row r="100" spans="1:10" ht="12.75">
      <c r="A100" s="7" t="s">
        <v>42</v>
      </c>
      <c r="B100" s="52">
        <v>281</v>
      </c>
      <c r="C100" s="52">
        <v>272</v>
      </c>
      <c r="D100" s="52">
        <v>0</v>
      </c>
      <c r="E100" s="52">
        <v>0</v>
      </c>
      <c r="F100" s="52">
        <v>0</v>
      </c>
      <c r="G100" s="52">
        <v>0</v>
      </c>
      <c r="H100" s="58">
        <v>553</v>
      </c>
      <c r="I100" s="58">
        <v>553</v>
      </c>
      <c r="J100" s="65">
        <v>2</v>
      </c>
    </row>
    <row r="101" spans="1:10" ht="12.75">
      <c r="A101" s="13" t="s">
        <v>214</v>
      </c>
      <c r="B101" s="52">
        <v>252</v>
      </c>
      <c r="C101" s="52">
        <v>246</v>
      </c>
      <c r="D101" s="52">
        <v>0</v>
      </c>
      <c r="E101" s="52">
        <v>0</v>
      </c>
      <c r="F101" s="52">
        <v>0</v>
      </c>
      <c r="G101" s="52">
        <v>0</v>
      </c>
      <c r="H101" s="58">
        <v>498</v>
      </c>
      <c r="I101" s="58">
        <v>498</v>
      </c>
      <c r="J101" s="65">
        <v>3</v>
      </c>
    </row>
    <row r="102" spans="1:10" ht="12.75">
      <c r="A102" s="7" t="s">
        <v>22</v>
      </c>
      <c r="B102" s="52">
        <v>95</v>
      </c>
      <c r="C102" s="52">
        <v>277</v>
      </c>
      <c r="D102" s="52">
        <v>0</v>
      </c>
      <c r="E102" s="52">
        <v>0</v>
      </c>
      <c r="F102" s="52">
        <v>0</v>
      </c>
      <c r="G102" s="52">
        <v>0</v>
      </c>
      <c r="H102" s="58">
        <v>372</v>
      </c>
      <c r="I102" s="58">
        <v>372</v>
      </c>
      <c r="J102" s="65">
        <v>4</v>
      </c>
    </row>
    <row r="103" spans="1:10" ht="12.75">
      <c r="A103" s="7" t="s">
        <v>26</v>
      </c>
      <c r="B103" s="52">
        <v>253</v>
      </c>
      <c r="C103" s="52">
        <v>97</v>
      </c>
      <c r="D103" s="52">
        <v>0</v>
      </c>
      <c r="E103" s="52">
        <v>0</v>
      </c>
      <c r="F103" s="52">
        <v>0</v>
      </c>
      <c r="G103" s="52">
        <v>0</v>
      </c>
      <c r="H103" s="58">
        <v>350</v>
      </c>
      <c r="I103" s="58">
        <v>350</v>
      </c>
      <c r="J103" s="65">
        <v>5</v>
      </c>
    </row>
    <row r="104" spans="1:10" ht="12.75">
      <c r="A104" s="7" t="s">
        <v>467</v>
      </c>
      <c r="B104" s="52">
        <v>177</v>
      </c>
      <c r="C104" s="52">
        <v>167</v>
      </c>
      <c r="D104" s="52">
        <v>0</v>
      </c>
      <c r="E104" s="52">
        <v>0</v>
      </c>
      <c r="F104" s="52">
        <v>0</v>
      </c>
      <c r="G104" s="52">
        <v>0</v>
      </c>
      <c r="H104" s="58">
        <v>344</v>
      </c>
      <c r="I104" s="58">
        <v>344</v>
      </c>
      <c r="J104" s="65">
        <v>6</v>
      </c>
    </row>
    <row r="105" spans="1:10" ht="12.75">
      <c r="A105" s="38" t="s">
        <v>15</v>
      </c>
      <c r="B105" s="52">
        <v>182</v>
      </c>
      <c r="C105" s="52">
        <v>100</v>
      </c>
      <c r="D105" s="52">
        <v>0</v>
      </c>
      <c r="E105" s="52">
        <v>0</v>
      </c>
      <c r="F105" s="52">
        <v>0</v>
      </c>
      <c r="G105" s="52">
        <v>0</v>
      </c>
      <c r="H105" s="58">
        <v>282</v>
      </c>
      <c r="I105" s="58">
        <v>282</v>
      </c>
      <c r="J105" s="65">
        <v>7</v>
      </c>
    </row>
    <row r="106" spans="1:10" ht="12.75">
      <c r="A106" s="37" t="s">
        <v>102</v>
      </c>
      <c r="B106" s="52">
        <v>0</v>
      </c>
      <c r="C106" s="52">
        <v>277</v>
      </c>
      <c r="D106" s="52">
        <v>0</v>
      </c>
      <c r="E106" s="52">
        <v>0</v>
      </c>
      <c r="F106" s="52">
        <v>0</v>
      </c>
      <c r="G106" s="52">
        <v>0</v>
      </c>
      <c r="H106" s="58">
        <v>277</v>
      </c>
      <c r="I106" s="58">
        <v>277</v>
      </c>
      <c r="J106" s="65">
        <v>8</v>
      </c>
    </row>
    <row r="107" spans="1:10" ht="12.75">
      <c r="A107" s="7" t="s">
        <v>113</v>
      </c>
      <c r="B107" s="52">
        <v>94</v>
      </c>
      <c r="C107" s="52">
        <v>166</v>
      </c>
      <c r="D107" s="52">
        <v>0</v>
      </c>
      <c r="E107" s="52">
        <v>0</v>
      </c>
      <c r="F107" s="52">
        <v>0</v>
      </c>
      <c r="G107" s="52">
        <v>0</v>
      </c>
      <c r="H107" s="58">
        <v>260</v>
      </c>
      <c r="I107" s="58">
        <v>260</v>
      </c>
      <c r="J107" s="65">
        <v>9</v>
      </c>
    </row>
    <row r="108" spans="1:10" ht="12.75">
      <c r="A108" s="7" t="s">
        <v>32</v>
      </c>
      <c r="B108" s="52">
        <v>255</v>
      </c>
      <c r="C108" s="52">
        <v>0</v>
      </c>
      <c r="D108" s="52">
        <v>0</v>
      </c>
      <c r="E108" s="52">
        <v>0</v>
      </c>
      <c r="F108" s="52">
        <v>0</v>
      </c>
      <c r="G108" s="52">
        <v>0</v>
      </c>
      <c r="H108" s="58">
        <v>255</v>
      </c>
      <c r="I108" s="58">
        <v>255</v>
      </c>
      <c r="J108" s="65">
        <v>10</v>
      </c>
    </row>
    <row r="109" spans="1:10" ht="12.75">
      <c r="A109" s="7" t="s">
        <v>211</v>
      </c>
      <c r="B109" s="52">
        <v>79</v>
      </c>
      <c r="C109" s="52">
        <v>83</v>
      </c>
      <c r="D109" s="52">
        <v>0</v>
      </c>
      <c r="E109" s="52">
        <v>0</v>
      </c>
      <c r="F109" s="52">
        <v>0</v>
      </c>
      <c r="G109" s="52">
        <v>0</v>
      </c>
      <c r="H109" s="58">
        <v>162</v>
      </c>
      <c r="I109" s="58">
        <v>162</v>
      </c>
      <c r="J109" s="65">
        <v>11</v>
      </c>
    </row>
    <row r="110" spans="1:10" ht="12.75">
      <c r="A110" s="7" t="s">
        <v>286</v>
      </c>
      <c r="B110" s="52">
        <v>81</v>
      </c>
      <c r="C110" s="52">
        <v>77</v>
      </c>
      <c r="D110" s="52">
        <v>0</v>
      </c>
      <c r="E110" s="52">
        <v>0</v>
      </c>
      <c r="F110" s="52">
        <v>0</v>
      </c>
      <c r="G110" s="52">
        <v>0</v>
      </c>
      <c r="H110" s="58">
        <v>158</v>
      </c>
      <c r="I110" s="58">
        <v>158</v>
      </c>
      <c r="J110" s="65">
        <v>12</v>
      </c>
    </row>
    <row r="111" spans="1:10" ht="12.75">
      <c r="A111" s="7" t="s">
        <v>20</v>
      </c>
      <c r="B111" s="52">
        <v>157</v>
      </c>
      <c r="C111" s="52">
        <v>0</v>
      </c>
      <c r="D111" s="52">
        <v>0</v>
      </c>
      <c r="E111" s="52">
        <v>0</v>
      </c>
      <c r="F111" s="52">
        <v>0</v>
      </c>
      <c r="G111" s="52">
        <v>0</v>
      </c>
      <c r="H111" s="58">
        <v>157</v>
      </c>
      <c r="I111" s="58">
        <v>157</v>
      </c>
      <c r="J111" s="65">
        <v>13</v>
      </c>
    </row>
    <row r="112" spans="1:10" ht="12.75">
      <c r="A112" s="38" t="s">
        <v>217</v>
      </c>
      <c r="B112" s="52">
        <v>0</v>
      </c>
      <c r="C112" s="52">
        <v>78</v>
      </c>
      <c r="D112" s="52">
        <v>0</v>
      </c>
      <c r="E112" s="52">
        <v>0</v>
      </c>
      <c r="F112" s="52">
        <v>0</v>
      </c>
      <c r="G112" s="52">
        <v>0</v>
      </c>
      <c r="H112" s="58">
        <v>78</v>
      </c>
      <c r="I112" s="58">
        <v>78</v>
      </c>
      <c r="J112" s="65">
        <v>14</v>
      </c>
    </row>
    <row r="113" spans="2:9" ht="12.75">
      <c r="B113" s="49"/>
      <c r="C113" s="49"/>
      <c r="D113" s="49"/>
      <c r="E113" s="49"/>
      <c r="F113" s="49"/>
      <c r="G113" s="49"/>
      <c r="H113" s="49"/>
      <c r="I113" s="49"/>
    </row>
    <row r="114" spans="2:9" ht="12.75">
      <c r="B114" s="49"/>
      <c r="C114" s="49"/>
      <c r="D114" s="49"/>
      <c r="E114" s="49"/>
      <c r="F114" s="49"/>
      <c r="G114" s="49"/>
      <c r="H114" s="49"/>
      <c r="I114" s="49"/>
    </row>
    <row r="115" spans="2:9" ht="12.75">
      <c r="B115" s="49"/>
      <c r="C115" s="49"/>
      <c r="D115" s="49"/>
      <c r="E115" s="49"/>
      <c r="F115" s="49"/>
      <c r="G115" s="49"/>
      <c r="H115" s="49"/>
      <c r="I115" s="49"/>
    </row>
    <row r="116" spans="2:9" ht="12.75">
      <c r="B116" s="49"/>
      <c r="C116" s="49"/>
      <c r="D116" s="49"/>
      <c r="E116" s="49"/>
      <c r="F116" s="49"/>
      <c r="G116" s="49"/>
      <c r="H116" s="49"/>
      <c r="I116" s="49"/>
    </row>
    <row r="117" spans="2:9" ht="12.75">
      <c r="B117" s="49"/>
      <c r="C117" s="49"/>
      <c r="D117" s="49"/>
      <c r="E117" s="49"/>
      <c r="F117" s="49"/>
      <c r="G117" s="49"/>
      <c r="H117" s="49"/>
      <c r="I117" s="49"/>
    </row>
    <row r="118" spans="2:9" ht="12.75">
      <c r="B118" s="49"/>
      <c r="C118" s="49"/>
      <c r="D118" s="49"/>
      <c r="E118" s="49"/>
      <c r="F118" s="49"/>
      <c r="G118" s="49"/>
      <c r="H118" s="49"/>
      <c r="I118" s="49"/>
    </row>
    <row r="119" spans="2:9" ht="12.75">
      <c r="B119" s="49"/>
      <c r="C119" s="49"/>
      <c r="D119" s="49"/>
      <c r="E119" s="49"/>
      <c r="F119" s="49"/>
      <c r="G119" s="49"/>
      <c r="H119" s="49"/>
      <c r="I119" s="49"/>
    </row>
    <row r="120" spans="2:9" ht="12.75">
      <c r="B120" s="49"/>
      <c r="C120" s="49"/>
      <c r="D120" s="49"/>
      <c r="E120" s="49"/>
      <c r="F120" s="49"/>
      <c r="G120" s="49"/>
      <c r="H120" s="49"/>
      <c r="I120" s="49"/>
    </row>
    <row r="121" spans="2:9" ht="12.75">
      <c r="B121" s="49"/>
      <c r="C121" s="49"/>
      <c r="D121" s="49"/>
      <c r="E121" s="49"/>
      <c r="F121" s="49"/>
      <c r="G121" s="49"/>
      <c r="H121" s="49"/>
      <c r="I121" s="49"/>
    </row>
    <row r="122" spans="2:9" ht="12.75">
      <c r="B122" s="49"/>
      <c r="C122" s="49"/>
      <c r="D122" s="49"/>
      <c r="E122" s="49"/>
      <c r="F122" s="49"/>
      <c r="G122" s="49"/>
      <c r="H122" s="49"/>
      <c r="I122" s="49"/>
    </row>
    <row r="123" spans="2:9" ht="12.75">
      <c r="B123" s="49"/>
      <c r="C123" s="49"/>
      <c r="D123" s="49"/>
      <c r="E123" s="49"/>
      <c r="F123" s="49"/>
      <c r="G123" s="49"/>
      <c r="H123" s="49"/>
      <c r="I123" s="49"/>
    </row>
    <row r="124" spans="2:9" ht="12.75">
      <c r="B124" s="49"/>
      <c r="C124" s="49"/>
      <c r="D124" s="49"/>
      <c r="E124" s="49"/>
      <c r="F124" s="49"/>
      <c r="G124" s="49"/>
      <c r="H124" s="49"/>
      <c r="I124" s="49"/>
    </row>
    <row r="125" spans="2:9" ht="12.75">
      <c r="B125" s="49"/>
      <c r="C125" s="49"/>
      <c r="D125" s="49"/>
      <c r="E125" s="49"/>
      <c r="F125" s="49"/>
      <c r="G125" s="49"/>
      <c r="H125" s="49"/>
      <c r="I125" s="49"/>
    </row>
    <row r="126" spans="2:9" ht="12.75">
      <c r="B126" s="49"/>
      <c r="C126" s="49"/>
      <c r="D126" s="49"/>
      <c r="E126" s="49"/>
      <c r="F126" s="49"/>
      <c r="G126" s="49"/>
      <c r="H126" s="49"/>
      <c r="I126" s="49"/>
    </row>
    <row r="127" spans="2:9" ht="12.75">
      <c r="B127" s="49"/>
      <c r="C127" s="49"/>
      <c r="D127" s="49"/>
      <c r="E127" s="49"/>
      <c r="F127" s="49"/>
      <c r="G127" s="49"/>
      <c r="H127" s="49"/>
      <c r="I127" s="49"/>
    </row>
    <row r="128" spans="2:9" ht="12.75">
      <c r="B128" s="49"/>
      <c r="C128" s="49"/>
      <c r="D128" s="49"/>
      <c r="E128" s="49"/>
      <c r="F128" s="49"/>
      <c r="G128" s="49"/>
      <c r="H128" s="49"/>
      <c r="I128" s="49"/>
    </row>
    <row r="129" spans="2:9" ht="12.75">
      <c r="B129" s="49"/>
      <c r="C129" s="49"/>
      <c r="D129" s="49"/>
      <c r="E129" s="49"/>
      <c r="F129" s="49"/>
      <c r="G129" s="49"/>
      <c r="H129" s="49"/>
      <c r="I129" s="49"/>
    </row>
    <row r="130" spans="2:9" ht="12.75">
      <c r="B130" s="49"/>
      <c r="C130" s="49"/>
      <c r="D130" s="49"/>
      <c r="E130" s="49"/>
      <c r="F130" s="49"/>
      <c r="G130" s="49"/>
      <c r="H130" s="49"/>
      <c r="I130" s="49"/>
    </row>
    <row r="131" spans="2:9" ht="12.75">
      <c r="B131" s="49"/>
      <c r="C131" s="49"/>
      <c r="D131" s="49"/>
      <c r="E131" s="49"/>
      <c r="F131" s="49"/>
      <c r="G131" s="49"/>
      <c r="H131" s="49"/>
      <c r="I131" s="49"/>
    </row>
    <row r="132" spans="2:9" ht="12.75">
      <c r="B132" s="49"/>
      <c r="C132" s="49"/>
      <c r="D132" s="49"/>
      <c r="E132" s="49"/>
      <c r="F132" s="49"/>
      <c r="G132" s="49"/>
      <c r="H132" s="49"/>
      <c r="I132" s="49"/>
    </row>
    <row r="133" spans="2:9" ht="12.75">
      <c r="B133" s="49"/>
      <c r="C133" s="49"/>
      <c r="D133" s="49"/>
      <c r="E133" s="49"/>
      <c r="F133" s="49"/>
      <c r="G133" s="49"/>
      <c r="H133" s="49"/>
      <c r="I133" s="49"/>
    </row>
    <row r="134" spans="2:9" ht="12.75">
      <c r="B134" s="49"/>
      <c r="C134" s="49"/>
      <c r="D134" s="49"/>
      <c r="E134" s="49"/>
      <c r="F134" s="49"/>
      <c r="G134" s="49"/>
      <c r="H134" s="49"/>
      <c r="I134" s="49"/>
    </row>
    <row r="135" spans="2:9" ht="12.75">
      <c r="B135" s="49"/>
      <c r="C135" s="49"/>
      <c r="D135" s="49"/>
      <c r="E135" s="49"/>
      <c r="F135" s="49"/>
      <c r="G135" s="49"/>
      <c r="H135" s="49"/>
      <c r="I135" s="49"/>
    </row>
    <row r="136" spans="2:9" ht="12.75">
      <c r="B136" s="49"/>
      <c r="C136" s="49"/>
      <c r="D136" s="49"/>
      <c r="E136" s="49"/>
      <c r="F136" s="49"/>
      <c r="G136" s="49"/>
      <c r="H136" s="49"/>
      <c r="I136" s="49"/>
    </row>
    <row r="137" spans="2:9" ht="12.75">
      <c r="B137" s="49"/>
      <c r="C137" s="49"/>
      <c r="D137" s="49"/>
      <c r="E137" s="49"/>
      <c r="F137" s="49"/>
      <c r="G137" s="49"/>
      <c r="H137" s="49"/>
      <c r="I137" s="49"/>
    </row>
    <row r="138" spans="2:9" ht="12.75">
      <c r="B138" s="49"/>
      <c r="C138" s="49"/>
      <c r="D138" s="49"/>
      <c r="E138" s="49"/>
      <c r="F138" s="49"/>
      <c r="G138" s="49"/>
      <c r="H138" s="49"/>
      <c r="I138" s="49"/>
    </row>
    <row r="139" spans="2:9" ht="12.75">
      <c r="B139" s="49"/>
      <c r="C139" s="49"/>
      <c r="D139" s="49"/>
      <c r="E139" s="49"/>
      <c r="F139" s="49"/>
      <c r="G139" s="49"/>
      <c r="H139" s="49"/>
      <c r="I139" s="49"/>
    </row>
    <row r="140" spans="2:9" ht="12.75">
      <c r="B140" s="49"/>
      <c r="C140" s="49"/>
      <c r="D140" s="49"/>
      <c r="E140" s="49"/>
      <c r="F140" s="49"/>
      <c r="G140" s="49"/>
      <c r="H140" s="49"/>
      <c r="I140" s="49"/>
    </row>
    <row r="141" spans="2:9" ht="12.75">
      <c r="B141" s="49"/>
      <c r="C141" s="49"/>
      <c r="D141" s="49"/>
      <c r="E141" s="49"/>
      <c r="F141" s="49"/>
      <c r="G141" s="49"/>
      <c r="H141" s="49"/>
      <c r="I141" s="49"/>
    </row>
    <row r="142" spans="2:9" ht="12.75">
      <c r="B142" s="49"/>
      <c r="C142" s="49"/>
      <c r="D142" s="49"/>
      <c r="E142" s="49"/>
      <c r="F142" s="49"/>
      <c r="G142" s="49"/>
      <c r="H142" s="49"/>
      <c r="I142" s="49"/>
    </row>
    <row r="143" spans="2:9" ht="12.75">
      <c r="B143" s="49"/>
      <c r="C143" s="49"/>
      <c r="D143" s="49"/>
      <c r="E143" s="49"/>
      <c r="F143" s="49"/>
      <c r="G143" s="49"/>
      <c r="H143" s="49"/>
      <c r="I143" s="49"/>
    </row>
    <row r="144" spans="2:9" ht="12.75">
      <c r="B144" s="49"/>
      <c r="C144" s="49"/>
      <c r="D144" s="49"/>
      <c r="E144" s="49"/>
      <c r="F144" s="49"/>
      <c r="G144" s="49"/>
      <c r="H144" s="49"/>
      <c r="I144" s="49"/>
    </row>
    <row r="145" spans="2:9" ht="12.75">
      <c r="B145" s="49"/>
      <c r="C145" s="49"/>
      <c r="D145" s="49"/>
      <c r="E145" s="49"/>
      <c r="F145" s="49"/>
      <c r="G145" s="49"/>
      <c r="H145" s="49"/>
      <c r="I145" s="49"/>
    </row>
    <row r="146" spans="2:9" ht="12.75">
      <c r="B146" s="49"/>
      <c r="C146" s="49"/>
      <c r="D146" s="49"/>
      <c r="E146" s="49"/>
      <c r="F146" s="49"/>
      <c r="G146" s="49"/>
      <c r="H146" s="49"/>
      <c r="I146" s="49"/>
    </row>
    <row r="147" spans="2:9" ht="12.75">
      <c r="B147" s="49"/>
      <c r="C147" s="49"/>
      <c r="D147" s="49"/>
      <c r="E147" s="49"/>
      <c r="F147" s="49"/>
      <c r="G147" s="49"/>
      <c r="H147" s="49"/>
      <c r="I147" s="49"/>
    </row>
    <row r="148" spans="2:9" ht="12.75">
      <c r="B148" s="49"/>
      <c r="C148" s="49"/>
      <c r="D148" s="49"/>
      <c r="E148" s="49"/>
      <c r="F148" s="49"/>
      <c r="G148" s="49"/>
      <c r="H148" s="49"/>
      <c r="I148" s="49"/>
    </row>
    <row r="149" spans="2:9" ht="12.75">
      <c r="B149" s="49"/>
      <c r="C149" s="49"/>
      <c r="D149" s="49"/>
      <c r="E149" s="49"/>
      <c r="F149" s="49"/>
      <c r="G149" s="49"/>
      <c r="H149" s="49"/>
      <c r="I149" s="49"/>
    </row>
    <row r="150" spans="2:9" ht="12.75">
      <c r="B150" s="49"/>
      <c r="C150" s="49"/>
      <c r="D150" s="49"/>
      <c r="E150" s="49"/>
      <c r="F150" s="49"/>
      <c r="G150" s="49"/>
      <c r="H150" s="49"/>
      <c r="I150" s="49"/>
    </row>
    <row r="151" spans="2:9" ht="12.75">
      <c r="B151" s="49"/>
      <c r="C151" s="49"/>
      <c r="D151" s="49"/>
      <c r="E151" s="49"/>
      <c r="F151" s="49"/>
      <c r="G151" s="49"/>
      <c r="H151" s="49"/>
      <c r="I151" s="49"/>
    </row>
    <row r="152" spans="2:9" ht="12.75">
      <c r="B152" s="49"/>
      <c r="C152" s="49"/>
      <c r="D152" s="49"/>
      <c r="E152" s="49"/>
      <c r="F152" s="49"/>
      <c r="G152" s="49"/>
      <c r="H152" s="49"/>
      <c r="I152" s="49"/>
    </row>
    <row r="153" spans="2:9" ht="12.75">
      <c r="B153" s="49"/>
      <c r="C153" s="49"/>
      <c r="D153" s="49"/>
      <c r="E153" s="49"/>
      <c r="F153" s="49"/>
      <c r="G153" s="49"/>
      <c r="H153" s="49"/>
      <c r="I153" s="49"/>
    </row>
    <row r="154" spans="2:9" ht="12.75">
      <c r="B154" s="49"/>
      <c r="C154" s="49"/>
      <c r="D154" s="49"/>
      <c r="E154" s="49"/>
      <c r="F154" s="49"/>
      <c r="G154" s="49"/>
      <c r="H154" s="49"/>
      <c r="I154" s="49"/>
    </row>
    <row r="155" spans="2:9" ht="12.75">
      <c r="B155" s="49"/>
      <c r="C155" s="49"/>
      <c r="D155" s="49"/>
      <c r="E155" s="49"/>
      <c r="F155" s="49"/>
      <c r="G155" s="49"/>
      <c r="H155" s="49"/>
      <c r="I155" s="49"/>
    </row>
    <row r="156" spans="2:9" ht="12.75">
      <c r="B156" s="49"/>
      <c r="C156" s="49"/>
      <c r="D156" s="49"/>
      <c r="E156" s="49"/>
      <c r="F156" s="49"/>
      <c r="G156" s="49"/>
      <c r="H156" s="49"/>
      <c r="I156" s="49"/>
    </row>
    <row r="157" spans="2:9" ht="12.75">
      <c r="B157" s="49"/>
      <c r="C157" s="49"/>
      <c r="D157" s="49"/>
      <c r="E157" s="49"/>
      <c r="F157" s="49"/>
      <c r="G157" s="49"/>
      <c r="H157" s="49"/>
      <c r="I157" s="49"/>
    </row>
    <row r="158" spans="2:9" ht="12.75">
      <c r="B158" s="49"/>
      <c r="C158" s="49"/>
      <c r="D158" s="49"/>
      <c r="E158" s="49"/>
      <c r="F158" s="49"/>
      <c r="G158" s="49"/>
      <c r="H158" s="49"/>
      <c r="I158" s="49"/>
    </row>
    <row r="159" spans="2:9" ht="12.75">
      <c r="B159" s="49"/>
      <c r="C159" s="49"/>
      <c r="D159" s="49"/>
      <c r="E159" s="49"/>
      <c r="F159" s="49"/>
      <c r="G159" s="49"/>
      <c r="H159" s="49"/>
      <c r="I159" s="49"/>
    </row>
    <row r="160" spans="2:9" ht="12.75">
      <c r="B160" s="49"/>
      <c r="C160" s="49"/>
      <c r="D160" s="49"/>
      <c r="E160" s="49"/>
      <c r="F160" s="49"/>
      <c r="G160" s="49"/>
      <c r="H160" s="49"/>
      <c r="I160" s="49"/>
    </row>
    <row r="161" spans="2:9" ht="12.75">
      <c r="B161" s="49"/>
      <c r="C161" s="49"/>
      <c r="D161" s="49"/>
      <c r="E161" s="49"/>
      <c r="F161" s="49"/>
      <c r="G161" s="49"/>
      <c r="H161" s="49"/>
      <c r="I161" s="49"/>
    </row>
    <row r="162" spans="2:9" ht="12.75">
      <c r="B162" s="49"/>
      <c r="C162" s="49"/>
      <c r="D162" s="49"/>
      <c r="E162" s="49"/>
      <c r="F162" s="49"/>
      <c r="G162" s="49"/>
      <c r="H162" s="49"/>
      <c r="I162" s="49"/>
    </row>
    <row r="163" spans="2:9" ht="12.75">
      <c r="B163" s="49"/>
      <c r="C163" s="49"/>
      <c r="D163" s="49"/>
      <c r="E163" s="49"/>
      <c r="F163" s="49"/>
      <c r="G163" s="49"/>
      <c r="H163" s="49"/>
      <c r="I163" s="49"/>
    </row>
    <row r="164" spans="2:9" ht="12.75">
      <c r="B164" s="49"/>
      <c r="C164" s="49"/>
      <c r="D164" s="49"/>
      <c r="E164" s="49"/>
      <c r="F164" s="49"/>
      <c r="G164" s="49"/>
      <c r="H164" s="49"/>
      <c r="I164" s="49"/>
    </row>
    <row r="165" spans="2:9" ht="12.75">
      <c r="B165" s="49"/>
      <c r="C165" s="49"/>
      <c r="D165" s="49"/>
      <c r="E165" s="49"/>
      <c r="F165" s="49"/>
      <c r="G165" s="49"/>
      <c r="H165" s="49"/>
      <c r="I165" s="49"/>
    </row>
    <row r="166" spans="2:9" ht="12.75">
      <c r="B166" s="49"/>
      <c r="C166" s="49"/>
      <c r="D166" s="49"/>
      <c r="E166" s="49"/>
      <c r="F166" s="49"/>
      <c r="G166" s="49"/>
      <c r="H166" s="49"/>
      <c r="I166" s="49"/>
    </row>
    <row r="167" spans="2:9" ht="12.75">
      <c r="B167" s="49"/>
      <c r="C167" s="49"/>
      <c r="D167" s="49"/>
      <c r="E167" s="49"/>
      <c r="F167" s="49"/>
      <c r="G167" s="49"/>
      <c r="H167" s="49"/>
      <c r="I167" s="49"/>
    </row>
    <row r="168" spans="2:9" ht="12.75">
      <c r="B168" s="49"/>
      <c r="C168" s="49"/>
      <c r="D168" s="49"/>
      <c r="E168" s="49"/>
      <c r="F168" s="49"/>
      <c r="G168" s="49"/>
      <c r="H168" s="49"/>
      <c r="I168" s="49"/>
    </row>
    <row r="169" spans="2:9" ht="12.75">
      <c r="B169" s="49"/>
      <c r="C169" s="49"/>
      <c r="D169" s="49"/>
      <c r="E169" s="49"/>
      <c r="F169" s="49"/>
      <c r="G169" s="49"/>
      <c r="H169" s="49"/>
      <c r="I169" s="49"/>
    </row>
    <row r="170" spans="2:9" ht="12.75">
      <c r="B170" s="49"/>
      <c r="C170" s="49"/>
      <c r="D170" s="49"/>
      <c r="E170" s="49"/>
      <c r="F170" s="49"/>
      <c r="G170" s="49"/>
      <c r="H170" s="49"/>
      <c r="I170" s="49"/>
    </row>
    <row r="171" spans="2:9" ht="12.75">
      <c r="B171" s="49"/>
      <c r="C171" s="49"/>
      <c r="D171" s="49"/>
      <c r="E171" s="49"/>
      <c r="F171" s="49"/>
      <c r="G171" s="49"/>
      <c r="H171" s="49"/>
      <c r="I171" s="49"/>
    </row>
    <row r="172" spans="2:9" ht="12.75">
      <c r="B172" s="49"/>
      <c r="C172" s="49"/>
      <c r="D172" s="49"/>
      <c r="E172" s="49"/>
      <c r="F172" s="49"/>
      <c r="G172" s="49"/>
      <c r="H172" s="49"/>
      <c r="I172" s="49"/>
    </row>
    <row r="173" spans="2:9" ht="12.75">
      <c r="B173" s="49"/>
      <c r="C173" s="49"/>
      <c r="D173" s="49"/>
      <c r="E173" s="49"/>
      <c r="F173" s="49"/>
      <c r="G173" s="49"/>
      <c r="H173" s="49"/>
      <c r="I173" s="49"/>
    </row>
    <row r="174" spans="2:9" ht="12.75">
      <c r="B174" s="49"/>
      <c r="C174" s="49"/>
      <c r="D174" s="49"/>
      <c r="E174" s="49"/>
      <c r="F174" s="49"/>
      <c r="G174" s="49"/>
      <c r="H174" s="49"/>
      <c r="I174" s="49"/>
    </row>
    <row r="175" spans="2:9" ht="12.75">
      <c r="B175" s="49"/>
      <c r="C175" s="49"/>
      <c r="D175" s="49"/>
      <c r="E175" s="49"/>
      <c r="F175" s="49"/>
      <c r="G175" s="49"/>
      <c r="H175" s="49"/>
      <c r="I175" s="49"/>
    </row>
    <row r="176" spans="2:9" ht="12.75">
      <c r="B176" s="49"/>
      <c r="C176" s="49"/>
      <c r="D176" s="49"/>
      <c r="E176" s="49"/>
      <c r="F176" s="49"/>
      <c r="G176" s="49"/>
      <c r="H176" s="49"/>
      <c r="I176" s="49"/>
    </row>
    <row r="177" spans="2:9" ht="12.75">
      <c r="B177" s="49"/>
      <c r="C177" s="49"/>
      <c r="D177" s="49"/>
      <c r="E177" s="49"/>
      <c r="F177" s="49"/>
      <c r="G177" s="49"/>
      <c r="H177" s="49"/>
      <c r="I177" s="49"/>
    </row>
    <row r="178" spans="2:9" ht="12.75">
      <c r="B178" s="49"/>
      <c r="C178" s="49"/>
      <c r="D178" s="49"/>
      <c r="E178" s="49"/>
      <c r="F178" s="49"/>
      <c r="G178" s="49"/>
      <c r="H178" s="49"/>
      <c r="I178" s="49"/>
    </row>
    <row r="179" spans="2:9" ht="12.75">
      <c r="B179" s="49"/>
      <c r="C179" s="49"/>
      <c r="D179" s="49"/>
      <c r="E179" s="49"/>
      <c r="F179" s="49"/>
      <c r="G179" s="49"/>
      <c r="H179" s="49"/>
      <c r="I179" s="49"/>
    </row>
    <row r="180" spans="2:9" ht="12.75">
      <c r="B180" s="49"/>
      <c r="C180" s="49"/>
      <c r="D180" s="49"/>
      <c r="E180" s="49"/>
      <c r="F180" s="49"/>
      <c r="G180" s="49"/>
      <c r="H180" s="49"/>
      <c r="I180" s="49"/>
    </row>
    <row r="181" spans="2:9" ht="12.75">
      <c r="B181" s="49"/>
      <c r="C181" s="49"/>
      <c r="D181" s="49"/>
      <c r="E181" s="49"/>
      <c r="F181" s="49"/>
      <c r="G181" s="49"/>
      <c r="H181" s="49"/>
      <c r="I181" s="49"/>
    </row>
    <row r="182" spans="2:9" ht="12.75">
      <c r="B182" s="49"/>
      <c r="C182" s="49"/>
      <c r="D182" s="49"/>
      <c r="E182" s="49"/>
      <c r="F182" s="49"/>
      <c r="G182" s="49"/>
      <c r="H182" s="49"/>
      <c r="I182" s="49"/>
    </row>
  </sheetData>
  <sheetProtection/>
  <mergeCells count="2">
    <mergeCell ref="A1:J1"/>
    <mergeCell ref="A2:B2"/>
  </mergeCells>
  <printOptions/>
  <pageMargins left="0.75" right="0.75" top="0.22" bottom="0.39" header="0.17" footer="0.29"/>
  <pageSetup fitToHeight="0" fitToWidth="1" horizontalDpi="600" verticalDpi="600" orientation="portrait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1">
      <selection activeCell="K126" sqref="K126"/>
    </sheetView>
  </sheetViews>
  <sheetFormatPr defaultColWidth="9.140625" defaultRowHeight="12.75"/>
  <cols>
    <col min="1" max="1" width="13.28125" style="49" bestFit="1" customWidth="1"/>
    <col min="2" max="2" width="7.421875" style="49" customWidth="1"/>
    <col min="3" max="3" width="29.7109375" style="49" customWidth="1"/>
    <col min="4" max="10" width="10.7109375" style="56" customWidth="1"/>
    <col min="11" max="11" width="9.140625" style="49" customWidth="1"/>
    <col min="12" max="12" width="11.421875" style="49" bestFit="1" customWidth="1"/>
    <col min="13" max="16384" width="9.140625" style="49" customWidth="1"/>
  </cols>
  <sheetData>
    <row r="1" spans="1:10" ht="12.75">
      <c r="A1" s="114" t="s">
        <v>819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2.75">
      <c r="A2" s="114" t="s">
        <v>85</v>
      </c>
      <c r="B2" s="114"/>
      <c r="C2" s="114"/>
      <c r="D2" s="114"/>
      <c r="E2" s="48"/>
      <c r="F2" s="48"/>
      <c r="G2" s="48"/>
      <c r="H2" s="48"/>
      <c r="I2" s="48"/>
      <c r="J2" s="48"/>
    </row>
    <row r="3" spans="1:12" ht="14.25" customHeight="1">
      <c r="A3" s="50" t="s">
        <v>86</v>
      </c>
      <c r="B3" s="50"/>
      <c r="C3" s="50"/>
      <c r="D3" s="51" t="s">
        <v>83</v>
      </c>
      <c r="E3" s="51" t="s">
        <v>99</v>
      </c>
      <c r="F3" s="51" t="s">
        <v>10</v>
      </c>
      <c r="G3" s="51" t="s">
        <v>107</v>
      </c>
      <c r="H3" s="51" t="s">
        <v>9</v>
      </c>
      <c r="I3" s="51" t="s">
        <v>112</v>
      </c>
      <c r="J3" s="51" t="s">
        <v>62</v>
      </c>
      <c r="K3" s="66" t="s">
        <v>101</v>
      </c>
      <c r="L3" s="57" t="s">
        <v>97</v>
      </c>
    </row>
    <row r="4" spans="1:12" ht="12.75">
      <c r="A4" s="7" t="s">
        <v>426</v>
      </c>
      <c r="B4" s="7" t="s">
        <v>464</v>
      </c>
      <c r="C4" s="39" t="s">
        <v>34</v>
      </c>
      <c r="D4" s="7">
        <v>100</v>
      </c>
      <c r="E4" s="39">
        <v>100</v>
      </c>
      <c r="F4" s="7">
        <v>0</v>
      </c>
      <c r="G4" s="7">
        <v>0</v>
      </c>
      <c r="H4" s="7">
        <v>0</v>
      </c>
      <c r="I4" s="53">
        <v>0</v>
      </c>
      <c r="J4" s="53">
        <v>200</v>
      </c>
      <c r="K4" s="53">
        <v>200</v>
      </c>
      <c r="L4" s="52">
        <v>1</v>
      </c>
    </row>
    <row r="5" spans="1:12" ht="12.75">
      <c r="A5" s="38" t="s">
        <v>713</v>
      </c>
      <c r="B5" s="38" t="s">
        <v>149</v>
      </c>
      <c r="C5" s="39" t="s">
        <v>394</v>
      </c>
      <c r="D5" s="7">
        <v>98</v>
      </c>
      <c r="E5" s="39">
        <v>93</v>
      </c>
      <c r="F5" s="7">
        <v>0</v>
      </c>
      <c r="G5" s="7">
        <v>0</v>
      </c>
      <c r="H5" s="7">
        <v>0</v>
      </c>
      <c r="I5" s="53">
        <v>0</v>
      </c>
      <c r="J5" s="53">
        <v>191</v>
      </c>
      <c r="K5" s="53">
        <v>191</v>
      </c>
      <c r="L5" s="52">
        <v>2</v>
      </c>
    </row>
    <row r="6" spans="1:12" ht="12.75">
      <c r="A6" s="7" t="s">
        <v>771</v>
      </c>
      <c r="B6" s="7" t="s">
        <v>161</v>
      </c>
      <c r="C6" s="39" t="s">
        <v>22</v>
      </c>
      <c r="D6" s="7">
        <v>97</v>
      </c>
      <c r="E6" s="39">
        <v>94</v>
      </c>
      <c r="F6" s="7">
        <v>0</v>
      </c>
      <c r="G6" s="7">
        <v>0</v>
      </c>
      <c r="H6" s="7">
        <v>0</v>
      </c>
      <c r="I6" s="53">
        <v>0</v>
      </c>
      <c r="J6" s="53">
        <v>191</v>
      </c>
      <c r="K6" s="53">
        <v>191</v>
      </c>
      <c r="L6" s="52">
        <v>2</v>
      </c>
    </row>
    <row r="7" spans="1:12" ht="12.75">
      <c r="A7" s="7" t="s">
        <v>473</v>
      </c>
      <c r="B7" s="7" t="s">
        <v>185</v>
      </c>
      <c r="C7" s="39" t="s">
        <v>115</v>
      </c>
      <c r="D7" s="7">
        <v>96</v>
      </c>
      <c r="E7" s="39">
        <v>91</v>
      </c>
      <c r="F7" s="7">
        <v>0</v>
      </c>
      <c r="G7" s="7">
        <v>0</v>
      </c>
      <c r="H7" s="7">
        <v>0</v>
      </c>
      <c r="I7" s="53">
        <v>0</v>
      </c>
      <c r="J7" s="53">
        <v>187</v>
      </c>
      <c r="K7" s="53">
        <v>187</v>
      </c>
      <c r="L7" s="52">
        <v>4</v>
      </c>
    </row>
    <row r="8" spans="1:12" ht="12.75">
      <c r="A8" s="38" t="s">
        <v>481</v>
      </c>
      <c r="B8" s="38" t="s">
        <v>482</v>
      </c>
      <c r="C8" s="39" t="s">
        <v>42</v>
      </c>
      <c r="D8" s="7">
        <v>95</v>
      </c>
      <c r="E8" s="39">
        <v>90</v>
      </c>
      <c r="F8" s="7">
        <v>0</v>
      </c>
      <c r="G8" s="7">
        <v>0</v>
      </c>
      <c r="H8" s="7">
        <v>0</v>
      </c>
      <c r="I8" s="53">
        <v>0</v>
      </c>
      <c r="J8" s="53">
        <v>185</v>
      </c>
      <c r="K8" s="53">
        <v>185</v>
      </c>
      <c r="L8" s="52">
        <v>5</v>
      </c>
    </row>
    <row r="9" spans="1:12" ht="12.75">
      <c r="A9" s="7" t="s">
        <v>202</v>
      </c>
      <c r="B9" s="7" t="s">
        <v>201</v>
      </c>
      <c r="C9" s="39" t="s">
        <v>39</v>
      </c>
      <c r="D9" s="7">
        <v>92</v>
      </c>
      <c r="E9" s="39">
        <v>89</v>
      </c>
      <c r="F9" s="7">
        <v>0</v>
      </c>
      <c r="G9" s="7">
        <v>0</v>
      </c>
      <c r="H9" s="7">
        <v>0</v>
      </c>
      <c r="I9" s="53">
        <v>0</v>
      </c>
      <c r="J9" s="53">
        <v>181</v>
      </c>
      <c r="K9" s="53">
        <v>181</v>
      </c>
      <c r="L9" s="52">
        <v>6</v>
      </c>
    </row>
    <row r="10" spans="1:12" ht="12.75">
      <c r="A10" s="7" t="s">
        <v>457</v>
      </c>
      <c r="B10" s="7" t="s">
        <v>128</v>
      </c>
      <c r="C10" s="39" t="s">
        <v>115</v>
      </c>
      <c r="D10" s="7">
        <v>94</v>
      </c>
      <c r="E10" s="39">
        <v>86</v>
      </c>
      <c r="F10" s="7">
        <v>0</v>
      </c>
      <c r="G10" s="7">
        <v>0</v>
      </c>
      <c r="H10" s="7">
        <v>0</v>
      </c>
      <c r="I10" s="53">
        <v>0</v>
      </c>
      <c r="J10" s="53">
        <v>180</v>
      </c>
      <c r="K10" s="53">
        <v>180</v>
      </c>
      <c r="L10" s="52">
        <v>7</v>
      </c>
    </row>
    <row r="11" spans="1:12" ht="12.75">
      <c r="A11" s="7" t="s">
        <v>611</v>
      </c>
      <c r="B11" s="7" t="s">
        <v>203</v>
      </c>
      <c r="C11" s="39" t="s">
        <v>102</v>
      </c>
      <c r="D11" s="7">
        <v>91</v>
      </c>
      <c r="E11" s="39">
        <v>87</v>
      </c>
      <c r="F11" s="7">
        <v>0</v>
      </c>
      <c r="G11" s="7">
        <v>0</v>
      </c>
      <c r="H11" s="7">
        <v>0</v>
      </c>
      <c r="I11" s="53">
        <v>0</v>
      </c>
      <c r="J11" s="53">
        <v>178</v>
      </c>
      <c r="K11" s="53">
        <v>178</v>
      </c>
      <c r="L11" s="52">
        <v>8</v>
      </c>
    </row>
    <row r="12" spans="1:12" ht="12.75">
      <c r="A12" s="7" t="s">
        <v>568</v>
      </c>
      <c r="B12" s="7" t="s">
        <v>140</v>
      </c>
      <c r="C12" s="39" t="s">
        <v>39</v>
      </c>
      <c r="D12" s="7">
        <v>90</v>
      </c>
      <c r="E12" s="39">
        <v>84</v>
      </c>
      <c r="F12" s="7">
        <v>0</v>
      </c>
      <c r="G12" s="7">
        <v>0</v>
      </c>
      <c r="H12" s="7">
        <v>0</v>
      </c>
      <c r="I12" s="53">
        <v>0</v>
      </c>
      <c r="J12" s="53">
        <v>174</v>
      </c>
      <c r="K12" s="53">
        <v>174</v>
      </c>
      <c r="L12" s="52">
        <v>9</v>
      </c>
    </row>
    <row r="13" spans="1:12" ht="12.75">
      <c r="A13" s="7" t="s">
        <v>126</v>
      </c>
      <c r="B13" s="7" t="s">
        <v>170</v>
      </c>
      <c r="C13" s="39" t="s">
        <v>18</v>
      </c>
      <c r="D13" s="7"/>
      <c r="E13" s="39">
        <v>99</v>
      </c>
      <c r="F13" s="7">
        <v>0</v>
      </c>
      <c r="G13" s="7">
        <v>0</v>
      </c>
      <c r="H13" s="7">
        <v>0</v>
      </c>
      <c r="I13" s="53">
        <v>0</v>
      </c>
      <c r="J13" s="53">
        <v>99</v>
      </c>
      <c r="K13" s="53">
        <v>99</v>
      </c>
      <c r="L13" s="52">
        <v>10</v>
      </c>
    </row>
    <row r="14" spans="1:12" ht="12.75">
      <c r="A14" s="7" t="s">
        <v>563</v>
      </c>
      <c r="B14" s="7" t="s">
        <v>386</v>
      </c>
      <c r="C14" s="39" t="s">
        <v>467</v>
      </c>
      <c r="D14" s="7">
        <v>99</v>
      </c>
      <c r="E14" s="39"/>
      <c r="F14" s="7">
        <v>0</v>
      </c>
      <c r="G14" s="7">
        <v>0</v>
      </c>
      <c r="H14" s="7">
        <v>0</v>
      </c>
      <c r="I14" s="53">
        <v>0</v>
      </c>
      <c r="J14" s="53">
        <v>99</v>
      </c>
      <c r="K14" s="53">
        <v>99</v>
      </c>
      <c r="L14" s="52">
        <v>10</v>
      </c>
    </row>
    <row r="15" spans="1:12" ht="12.75">
      <c r="A15" s="7" t="s">
        <v>474</v>
      </c>
      <c r="B15" s="7" t="s">
        <v>195</v>
      </c>
      <c r="C15" s="39" t="s">
        <v>22</v>
      </c>
      <c r="D15" s="7"/>
      <c r="E15" s="39">
        <v>98</v>
      </c>
      <c r="F15" s="7">
        <v>0</v>
      </c>
      <c r="G15" s="7">
        <v>0</v>
      </c>
      <c r="H15" s="7">
        <v>0</v>
      </c>
      <c r="I15" s="53">
        <v>0</v>
      </c>
      <c r="J15" s="53">
        <v>98</v>
      </c>
      <c r="K15" s="53">
        <v>98</v>
      </c>
      <c r="L15" s="52">
        <v>12</v>
      </c>
    </row>
    <row r="16" spans="1:12" ht="12.75">
      <c r="A16" s="7" t="s">
        <v>763</v>
      </c>
      <c r="B16" s="7" t="s">
        <v>380</v>
      </c>
      <c r="C16" s="39" t="s">
        <v>113</v>
      </c>
      <c r="D16" s="7"/>
      <c r="E16" s="39">
        <v>97</v>
      </c>
      <c r="F16" s="7">
        <v>0</v>
      </c>
      <c r="G16" s="7">
        <v>0</v>
      </c>
      <c r="H16" s="7">
        <v>0</v>
      </c>
      <c r="I16" s="53">
        <v>0</v>
      </c>
      <c r="J16" s="53">
        <v>97</v>
      </c>
      <c r="K16" s="53">
        <v>97</v>
      </c>
      <c r="L16" s="52">
        <v>13</v>
      </c>
    </row>
    <row r="17" spans="1:12" ht="12.75">
      <c r="A17" s="7" t="s">
        <v>589</v>
      </c>
      <c r="B17" s="7" t="s">
        <v>764</v>
      </c>
      <c r="C17" s="39" t="s">
        <v>27</v>
      </c>
      <c r="D17" s="7"/>
      <c r="E17" s="39">
        <v>96</v>
      </c>
      <c r="F17" s="7">
        <v>0</v>
      </c>
      <c r="G17" s="7">
        <v>0</v>
      </c>
      <c r="H17" s="7">
        <v>0</v>
      </c>
      <c r="I17" s="53">
        <v>0</v>
      </c>
      <c r="J17" s="53">
        <v>96</v>
      </c>
      <c r="K17" s="53">
        <v>96</v>
      </c>
      <c r="L17" s="52">
        <v>14</v>
      </c>
    </row>
    <row r="18" spans="1:12" ht="12.75">
      <c r="A18" s="7" t="s">
        <v>471</v>
      </c>
      <c r="B18" s="7" t="s">
        <v>171</v>
      </c>
      <c r="C18" s="39" t="s">
        <v>115</v>
      </c>
      <c r="D18" s="7"/>
      <c r="E18" s="39">
        <v>95</v>
      </c>
      <c r="F18" s="7">
        <v>0</v>
      </c>
      <c r="G18" s="7">
        <v>0</v>
      </c>
      <c r="H18" s="7">
        <v>0</v>
      </c>
      <c r="I18" s="53">
        <v>0</v>
      </c>
      <c r="J18" s="53">
        <v>95</v>
      </c>
      <c r="K18" s="53">
        <v>95</v>
      </c>
      <c r="L18" s="52">
        <v>15</v>
      </c>
    </row>
    <row r="19" spans="1:12" ht="12.75">
      <c r="A19" s="38" t="s">
        <v>822</v>
      </c>
      <c r="B19" s="38" t="s">
        <v>380</v>
      </c>
      <c r="C19" s="39" t="s">
        <v>22</v>
      </c>
      <c r="D19" s="7">
        <v>93</v>
      </c>
      <c r="E19" s="39"/>
      <c r="F19" s="7">
        <v>0</v>
      </c>
      <c r="G19" s="7">
        <v>0</v>
      </c>
      <c r="H19" s="7">
        <v>0</v>
      </c>
      <c r="I19" s="53">
        <v>0</v>
      </c>
      <c r="J19" s="53">
        <v>93</v>
      </c>
      <c r="K19" s="53">
        <v>93</v>
      </c>
      <c r="L19" s="52">
        <v>16</v>
      </c>
    </row>
    <row r="20" spans="1:12" ht="12.75">
      <c r="A20" s="7" t="s">
        <v>422</v>
      </c>
      <c r="B20" s="7" t="s">
        <v>172</v>
      </c>
      <c r="C20" s="39" t="s">
        <v>467</v>
      </c>
      <c r="D20" s="7"/>
      <c r="E20" s="39">
        <v>92</v>
      </c>
      <c r="F20" s="7">
        <v>0</v>
      </c>
      <c r="G20" s="7">
        <v>0</v>
      </c>
      <c r="H20" s="7">
        <v>0</v>
      </c>
      <c r="I20" s="53">
        <v>0</v>
      </c>
      <c r="J20" s="53">
        <v>92</v>
      </c>
      <c r="K20" s="53">
        <v>92</v>
      </c>
      <c r="L20" s="52">
        <v>17</v>
      </c>
    </row>
    <row r="21" spans="1:12" ht="12.75">
      <c r="A21" s="7" t="s">
        <v>823</v>
      </c>
      <c r="B21" s="7" t="s">
        <v>752</v>
      </c>
      <c r="C21" s="39" t="s">
        <v>34</v>
      </c>
      <c r="D21" s="7">
        <v>89</v>
      </c>
      <c r="E21" s="39"/>
      <c r="F21" s="7">
        <v>0</v>
      </c>
      <c r="G21" s="7">
        <v>0</v>
      </c>
      <c r="H21" s="7">
        <v>0</v>
      </c>
      <c r="I21" s="53">
        <v>0</v>
      </c>
      <c r="J21" s="53">
        <v>89</v>
      </c>
      <c r="K21" s="53">
        <v>89</v>
      </c>
      <c r="L21" s="52">
        <v>18</v>
      </c>
    </row>
    <row r="22" spans="1:12" ht="12.75">
      <c r="A22" s="7" t="s">
        <v>417</v>
      </c>
      <c r="B22" s="7" t="s">
        <v>183</v>
      </c>
      <c r="C22" s="39" t="s">
        <v>20</v>
      </c>
      <c r="D22" s="7"/>
      <c r="E22" s="39">
        <v>88</v>
      </c>
      <c r="F22" s="7">
        <v>0</v>
      </c>
      <c r="G22" s="7">
        <v>0</v>
      </c>
      <c r="H22" s="7">
        <v>0</v>
      </c>
      <c r="I22" s="53">
        <v>0</v>
      </c>
      <c r="J22" s="53">
        <v>88</v>
      </c>
      <c r="K22" s="53">
        <v>88</v>
      </c>
      <c r="L22" s="52">
        <v>19</v>
      </c>
    </row>
    <row r="23" spans="1:12" ht="12.75">
      <c r="A23" s="7" t="s">
        <v>788</v>
      </c>
      <c r="B23" s="38" t="s">
        <v>789</v>
      </c>
      <c r="C23" s="39" t="s">
        <v>22</v>
      </c>
      <c r="D23" s="7"/>
      <c r="E23" s="39">
        <v>85</v>
      </c>
      <c r="F23" s="7">
        <v>0</v>
      </c>
      <c r="G23" s="7">
        <v>0</v>
      </c>
      <c r="H23" s="7">
        <v>0</v>
      </c>
      <c r="I23" s="53">
        <v>0</v>
      </c>
      <c r="J23" s="53">
        <v>85</v>
      </c>
      <c r="K23" s="53">
        <v>85</v>
      </c>
      <c r="L23" s="52">
        <v>20</v>
      </c>
    </row>
    <row r="24" spans="1:11" ht="12.75">
      <c r="A24" s="37"/>
      <c r="B24" s="37"/>
      <c r="C24" s="13"/>
      <c r="D24" s="68"/>
      <c r="E24" s="13"/>
      <c r="F24" s="13"/>
      <c r="G24" s="13"/>
      <c r="H24" s="13"/>
      <c r="I24" s="54"/>
      <c r="J24" s="54"/>
      <c r="K24" s="55"/>
    </row>
    <row r="26" spans="1:12" ht="12.75">
      <c r="A26" s="50" t="s">
        <v>87</v>
      </c>
      <c r="B26" s="50"/>
      <c r="C26" s="50"/>
      <c r="D26" s="51" t="s">
        <v>83</v>
      </c>
      <c r="E26" s="51" t="s">
        <v>99</v>
      </c>
      <c r="F26" s="51" t="s">
        <v>10</v>
      </c>
      <c r="G26" s="51" t="s">
        <v>107</v>
      </c>
      <c r="H26" s="51" t="s">
        <v>9</v>
      </c>
      <c r="I26" s="51" t="s">
        <v>112</v>
      </c>
      <c r="J26" s="51" t="s">
        <v>62</v>
      </c>
      <c r="K26" s="66" t="s">
        <v>101</v>
      </c>
      <c r="L26" s="57" t="s">
        <v>97</v>
      </c>
    </row>
    <row r="27" spans="1:12" ht="12.75">
      <c r="A27" s="7" t="s">
        <v>184</v>
      </c>
      <c r="B27" s="7" t="s">
        <v>195</v>
      </c>
      <c r="C27" s="39" t="s">
        <v>22</v>
      </c>
      <c r="D27" s="7">
        <v>99</v>
      </c>
      <c r="E27" s="39">
        <v>100</v>
      </c>
      <c r="F27" s="7">
        <v>0</v>
      </c>
      <c r="G27" s="7">
        <v>0</v>
      </c>
      <c r="H27" s="7">
        <v>0</v>
      </c>
      <c r="I27" s="53">
        <v>0</v>
      </c>
      <c r="J27" s="53">
        <v>199</v>
      </c>
      <c r="K27" s="53">
        <v>199</v>
      </c>
      <c r="L27" s="52">
        <v>1</v>
      </c>
    </row>
    <row r="28" spans="1:12" ht="12.75">
      <c r="A28" s="7" t="s">
        <v>222</v>
      </c>
      <c r="B28" s="7" t="s">
        <v>195</v>
      </c>
      <c r="C28" s="39" t="s">
        <v>115</v>
      </c>
      <c r="D28" s="7">
        <v>100</v>
      </c>
      <c r="E28" s="39">
        <v>98</v>
      </c>
      <c r="F28" s="7">
        <v>0</v>
      </c>
      <c r="G28" s="7">
        <v>0</v>
      </c>
      <c r="H28" s="7">
        <v>0</v>
      </c>
      <c r="I28" s="53">
        <v>0</v>
      </c>
      <c r="J28" s="53">
        <v>198</v>
      </c>
      <c r="K28" s="53">
        <v>198</v>
      </c>
      <c r="L28" s="52">
        <v>2</v>
      </c>
    </row>
    <row r="29" spans="1:12" ht="12.75">
      <c r="A29" s="7" t="s">
        <v>200</v>
      </c>
      <c r="B29" s="7" t="s">
        <v>149</v>
      </c>
      <c r="C29" s="39" t="s">
        <v>103</v>
      </c>
      <c r="D29" s="7">
        <v>96</v>
      </c>
      <c r="E29" s="39">
        <v>96</v>
      </c>
      <c r="F29" s="7">
        <v>0</v>
      </c>
      <c r="G29" s="7">
        <v>0</v>
      </c>
      <c r="H29" s="7">
        <v>0</v>
      </c>
      <c r="I29" s="53">
        <v>0</v>
      </c>
      <c r="J29" s="53">
        <v>192</v>
      </c>
      <c r="K29" s="53">
        <v>192</v>
      </c>
      <c r="L29" s="52">
        <v>3</v>
      </c>
    </row>
    <row r="30" spans="1:12" ht="12.75">
      <c r="A30" s="7" t="s">
        <v>569</v>
      </c>
      <c r="B30" s="7" t="s">
        <v>316</v>
      </c>
      <c r="C30" s="39" t="s">
        <v>42</v>
      </c>
      <c r="D30" s="7">
        <v>97</v>
      </c>
      <c r="E30" s="39">
        <v>94</v>
      </c>
      <c r="F30" s="7">
        <v>0</v>
      </c>
      <c r="G30" s="7">
        <v>0</v>
      </c>
      <c r="H30" s="7">
        <v>0</v>
      </c>
      <c r="I30" s="53">
        <v>0</v>
      </c>
      <c r="J30" s="53">
        <v>191</v>
      </c>
      <c r="K30" s="53">
        <v>191</v>
      </c>
      <c r="L30" s="52">
        <v>4</v>
      </c>
    </row>
    <row r="31" spans="1:12" ht="12.75">
      <c r="A31" s="38" t="s">
        <v>779</v>
      </c>
      <c r="B31" s="38" t="s">
        <v>745</v>
      </c>
      <c r="C31" s="39" t="s">
        <v>16</v>
      </c>
      <c r="D31" s="7">
        <v>95</v>
      </c>
      <c r="E31" s="39">
        <v>92</v>
      </c>
      <c r="F31" s="7">
        <v>0</v>
      </c>
      <c r="G31" s="7">
        <v>0</v>
      </c>
      <c r="H31" s="7">
        <v>0</v>
      </c>
      <c r="I31" s="53">
        <v>0</v>
      </c>
      <c r="J31" s="53">
        <v>187</v>
      </c>
      <c r="K31" s="53">
        <v>187</v>
      </c>
      <c r="L31" s="52">
        <v>5</v>
      </c>
    </row>
    <row r="32" spans="1:12" ht="12.75">
      <c r="A32" s="7" t="s">
        <v>792</v>
      </c>
      <c r="B32" s="7" t="s">
        <v>793</v>
      </c>
      <c r="C32" s="39" t="s">
        <v>26</v>
      </c>
      <c r="D32" s="7">
        <v>94</v>
      </c>
      <c r="E32" s="39">
        <v>91</v>
      </c>
      <c r="F32" s="7">
        <v>0</v>
      </c>
      <c r="G32" s="7">
        <v>0</v>
      </c>
      <c r="H32" s="7">
        <v>0</v>
      </c>
      <c r="I32" s="53">
        <v>0</v>
      </c>
      <c r="J32" s="53">
        <v>185</v>
      </c>
      <c r="K32" s="53">
        <v>185</v>
      </c>
      <c r="L32" s="52">
        <v>6</v>
      </c>
    </row>
    <row r="33" spans="1:12" ht="12.75">
      <c r="A33" s="7" t="s">
        <v>433</v>
      </c>
      <c r="B33" s="7" t="s">
        <v>178</v>
      </c>
      <c r="C33" s="39" t="s">
        <v>39</v>
      </c>
      <c r="D33" s="7">
        <v>93</v>
      </c>
      <c r="E33" s="39">
        <v>89</v>
      </c>
      <c r="F33" s="7">
        <v>0</v>
      </c>
      <c r="G33" s="7">
        <v>0</v>
      </c>
      <c r="H33" s="7">
        <v>0</v>
      </c>
      <c r="I33" s="53">
        <v>0</v>
      </c>
      <c r="J33" s="53">
        <v>182</v>
      </c>
      <c r="K33" s="53">
        <v>182</v>
      </c>
      <c r="L33" s="52">
        <v>7</v>
      </c>
    </row>
    <row r="34" spans="1:12" ht="12.75">
      <c r="A34" s="7" t="s">
        <v>377</v>
      </c>
      <c r="B34" s="7" t="s">
        <v>385</v>
      </c>
      <c r="C34" s="39" t="s">
        <v>467</v>
      </c>
      <c r="D34" s="7">
        <v>90</v>
      </c>
      <c r="E34" s="39">
        <v>88</v>
      </c>
      <c r="F34" s="7">
        <v>0</v>
      </c>
      <c r="G34" s="7">
        <v>0</v>
      </c>
      <c r="H34" s="7">
        <v>0</v>
      </c>
      <c r="I34" s="53">
        <v>0</v>
      </c>
      <c r="J34" s="53">
        <v>178</v>
      </c>
      <c r="K34" s="53">
        <v>178</v>
      </c>
      <c r="L34" s="52">
        <v>8</v>
      </c>
    </row>
    <row r="35" spans="1:12" ht="12.75">
      <c r="A35" s="7" t="s">
        <v>719</v>
      </c>
      <c r="B35" s="7" t="s">
        <v>797</v>
      </c>
      <c r="C35" s="39" t="s">
        <v>100</v>
      </c>
      <c r="D35" s="7">
        <v>89</v>
      </c>
      <c r="E35" s="39">
        <v>87</v>
      </c>
      <c r="F35" s="7">
        <v>0</v>
      </c>
      <c r="G35" s="7">
        <v>0</v>
      </c>
      <c r="H35" s="7">
        <v>0</v>
      </c>
      <c r="I35" s="53">
        <v>0</v>
      </c>
      <c r="J35" s="53">
        <v>176</v>
      </c>
      <c r="K35" s="53">
        <v>176</v>
      </c>
      <c r="L35" s="52">
        <v>9</v>
      </c>
    </row>
    <row r="36" spans="1:12" ht="12.75">
      <c r="A36" s="7" t="s">
        <v>478</v>
      </c>
      <c r="B36" s="7" t="s">
        <v>249</v>
      </c>
      <c r="C36" s="39" t="s">
        <v>34</v>
      </c>
      <c r="D36" s="7">
        <v>88</v>
      </c>
      <c r="E36" s="39">
        <v>86</v>
      </c>
      <c r="F36" s="7">
        <v>0</v>
      </c>
      <c r="G36" s="7">
        <v>0</v>
      </c>
      <c r="H36" s="7">
        <v>0</v>
      </c>
      <c r="I36" s="53">
        <v>0</v>
      </c>
      <c r="J36" s="53">
        <v>174</v>
      </c>
      <c r="K36" s="53">
        <v>174</v>
      </c>
      <c r="L36" s="52">
        <v>10</v>
      </c>
    </row>
    <row r="37" spans="1:12" ht="12.75">
      <c r="A37" s="7" t="s">
        <v>606</v>
      </c>
      <c r="B37" s="7" t="s">
        <v>188</v>
      </c>
      <c r="C37" s="39" t="s">
        <v>103</v>
      </c>
      <c r="D37" s="7">
        <v>87</v>
      </c>
      <c r="E37" s="39">
        <v>85</v>
      </c>
      <c r="F37" s="7">
        <v>0</v>
      </c>
      <c r="G37" s="7">
        <v>0</v>
      </c>
      <c r="H37" s="7">
        <v>0</v>
      </c>
      <c r="I37" s="53">
        <v>0</v>
      </c>
      <c r="J37" s="53">
        <v>172</v>
      </c>
      <c r="K37" s="53">
        <v>172</v>
      </c>
      <c r="L37" s="52">
        <v>11</v>
      </c>
    </row>
    <row r="38" spans="1:12" ht="12.75">
      <c r="A38" s="7" t="s">
        <v>358</v>
      </c>
      <c r="B38" s="7" t="s">
        <v>192</v>
      </c>
      <c r="C38" s="39" t="s">
        <v>115</v>
      </c>
      <c r="D38" s="7">
        <v>85</v>
      </c>
      <c r="E38" s="39">
        <v>84</v>
      </c>
      <c r="F38" s="7">
        <v>0</v>
      </c>
      <c r="G38" s="7">
        <v>0</v>
      </c>
      <c r="H38" s="7">
        <v>0</v>
      </c>
      <c r="I38" s="53">
        <v>0</v>
      </c>
      <c r="J38" s="53">
        <v>169</v>
      </c>
      <c r="K38" s="53">
        <v>169</v>
      </c>
      <c r="L38" s="52">
        <v>12</v>
      </c>
    </row>
    <row r="39" spans="1:12" ht="12.75">
      <c r="A39" s="7" t="s">
        <v>804</v>
      </c>
      <c r="B39" s="7" t="s">
        <v>149</v>
      </c>
      <c r="C39" s="39" t="s">
        <v>43</v>
      </c>
      <c r="D39" s="7">
        <v>84</v>
      </c>
      <c r="E39" s="39">
        <v>83</v>
      </c>
      <c r="F39" s="7">
        <v>0</v>
      </c>
      <c r="G39" s="7">
        <v>0</v>
      </c>
      <c r="H39" s="7">
        <v>0</v>
      </c>
      <c r="I39" s="53">
        <v>0</v>
      </c>
      <c r="J39" s="53">
        <v>167</v>
      </c>
      <c r="K39" s="53">
        <v>167</v>
      </c>
      <c r="L39" s="52">
        <v>13</v>
      </c>
    </row>
    <row r="40" spans="1:12" ht="12.75">
      <c r="A40" s="7" t="s">
        <v>757</v>
      </c>
      <c r="B40" s="7" t="s">
        <v>307</v>
      </c>
      <c r="C40" s="39" t="s">
        <v>116</v>
      </c>
      <c r="D40" s="7"/>
      <c r="E40" s="39">
        <v>99</v>
      </c>
      <c r="F40" s="7">
        <v>0</v>
      </c>
      <c r="G40" s="7">
        <v>0</v>
      </c>
      <c r="H40" s="7">
        <v>0</v>
      </c>
      <c r="I40" s="53">
        <v>0</v>
      </c>
      <c r="J40" s="53">
        <v>99</v>
      </c>
      <c r="K40" s="53">
        <v>99</v>
      </c>
      <c r="L40" s="52">
        <v>14</v>
      </c>
    </row>
    <row r="41" spans="1:12" ht="12.75">
      <c r="A41" s="38" t="s">
        <v>390</v>
      </c>
      <c r="B41" s="38" t="s">
        <v>137</v>
      </c>
      <c r="C41" s="39" t="s">
        <v>467</v>
      </c>
      <c r="D41" s="7">
        <v>98</v>
      </c>
      <c r="E41" s="39"/>
      <c r="F41" s="7">
        <v>0</v>
      </c>
      <c r="G41" s="7">
        <v>0</v>
      </c>
      <c r="H41" s="7">
        <v>0</v>
      </c>
      <c r="I41" s="53">
        <v>0</v>
      </c>
      <c r="J41" s="53">
        <v>98</v>
      </c>
      <c r="K41" s="53">
        <v>98</v>
      </c>
      <c r="L41" s="52">
        <v>15</v>
      </c>
    </row>
    <row r="42" spans="1:12" ht="12.75">
      <c r="A42" s="7" t="s">
        <v>119</v>
      </c>
      <c r="B42" s="7" t="s">
        <v>176</v>
      </c>
      <c r="C42" s="39" t="s">
        <v>102</v>
      </c>
      <c r="D42" s="7"/>
      <c r="E42" s="39">
        <v>97</v>
      </c>
      <c r="F42" s="7">
        <v>0</v>
      </c>
      <c r="G42" s="7">
        <v>0</v>
      </c>
      <c r="H42" s="7">
        <v>0</v>
      </c>
      <c r="I42" s="53">
        <v>0</v>
      </c>
      <c r="J42" s="53">
        <v>97</v>
      </c>
      <c r="K42" s="53">
        <v>97</v>
      </c>
      <c r="L42" s="52">
        <v>16</v>
      </c>
    </row>
    <row r="43" spans="1:12" ht="12.75">
      <c r="A43" s="7" t="s">
        <v>384</v>
      </c>
      <c r="B43" s="7" t="s">
        <v>170</v>
      </c>
      <c r="C43" s="39" t="s">
        <v>102</v>
      </c>
      <c r="D43" s="7"/>
      <c r="E43" s="39">
        <v>95</v>
      </c>
      <c r="F43" s="7">
        <v>0</v>
      </c>
      <c r="G43" s="7">
        <v>0</v>
      </c>
      <c r="H43" s="7">
        <v>0</v>
      </c>
      <c r="I43" s="53">
        <v>0</v>
      </c>
      <c r="J43" s="53">
        <v>95</v>
      </c>
      <c r="K43" s="53">
        <v>95</v>
      </c>
      <c r="L43" s="52">
        <v>17</v>
      </c>
    </row>
    <row r="44" spans="1:12" ht="12.75">
      <c r="A44" s="38" t="s">
        <v>280</v>
      </c>
      <c r="B44" s="38" t="s">
        <v>772</v>
      </c>
      <c r="C44" s="39" t="s">
        <v>103</v>
      </c>
      <c r="D44" s="7"/>
      <c r="E44" s="39">
        <v>93</v>
      </c>
      <c r="F44" s="7">
        <v>0</v>
      </c>
      <c r="G44" s="7">
        <v>0</v>
      </c>
      <c r="H44" s="7">
        <v>0</v>
      </c>
      <c r="I44" s="53">
        <v>0</v>
      </c>
      <c r="J44" s="53">
        <v>93</v>
      </c>
      <c r="K44" s="53">
        <v>93</v>
      </c>
      <c r="L44" s="52">
        <v>18</v>
      </c>
    </row>
    <row r="45" spans="1:12" ht="12.75">
      <c r="A45" s="7" t="s">
        <v>477</v>
      </c>
      <c r="B45" s="7" t="s">
        <v>152</v>
      </c>
      <c r="C45" s="39" t="s">
        <v>20</v>
      </c>
      <c r="D45" s="7">
        <v>92</v>
      </c>
      <c r="E45" s="39"/>
      <c r="F45" s="7">
        <v>0</v>
      </c>
      <c r="G45" s="7">
        <v>0</v>
      </c>
      <c r="H45" s="7">
        <v>0</v>
      </c>
      <c r="I45" s="53">
        <v>0</v>
      </c>
      <c r="J45" s="53">
        <v>92</v>
      </c>
      <c r="K45" s="53">
        <v>92</v>
      </c>
      <c r="L45" s="52">
        <v>19</v>
      </c>
    </row>
    <row r="46" spans="1:12" ht="12.75">
      <c r="A46" s="7" t="s">
        <v>504</v>
      </c>
      <c r="B46" s="7" t="s">
        <v>140</v>
      </c>
      <c r="C46" s="39" t="s">
        <v>43</v>
      </c>
      <c r="D46" s="7">
        <v>91</v>
      </c>
      <c r="E46" s="39"/>
      <c r="F46" s="7">
        <v>0</v>
      </c>
      <c r="G46" s="7">
        <v>0</v>
      </c>
      <c r="H46" s="7">
        <v>0</v>
      </c>
      <c r="I46" s="53">
        <v>0</v>
      </c>
      <c r="J46" s="53">
        <v>91</v>
      </c>
      <c r="K46" s="53">
        <v>91</v>
      </c>
      <c r="L46" s="52">
        <v>20</v>
      </c>
    </row>
    <row r="47" spans="1:12" ht="12.75">
      <c r="A47" s="38" t="s">
        <v>486</v>
      </c>
      <c r="B47" s="38" t="s">
        <v>187</v>
      </c>
      <c r="C47" s="39" t="s">
        <v>22</v>
      </c>
      <c r="D47" s="7"/>
      <c r="E47" s="39">
        <v>90</v>
      </c>
      <c r="F47" s="7">
        <v>0</v>
      </c>
      <c r="G47" s="7">
        <v>0</v>
      </c>
      <c r="H47" s="7">
        <v>0</v>
      </c>
      <c r="I47" s="53">
        <v>0</v>
      </c>
      <c r="J47" s="53">
        <v>90</v>
      </c>
      <c r="K47" s="53">
        <v>90</v>
      </c>
      <c r="L47" s="52">
        <v>21</v>
      </c>
    </row>
    <row r="48" spans="1:12" ht="12.75">
      <c r="A48" s="38" t="s">
        <v>182</v>
      </c>
      <c r="B48" s="38" t="s">
        <v>824</v>
      </c>
      <c r="C48" s="39" t="s">
        <v>39</v>
      </c>
      <c r="D48" s="7">
        <v>86</v>
      </c>
      <c r="E48" s="39"/>
      <c r="F48" s="7">
        <v>0</v>
      </c>
      <c r="G48" s="7">
        <v>0</v>
      </c>
      <c r="H48" s="7">
        <v>0</v>
      </c>
      <c r="I48" s="53">
        <v>0</v>
      </c>
      <c r="J48" s="53">
        <v>86</v>
      </c>
      <c r="K48" s="53">
        <v>86</v>
      </c>
      <c r="L48" s="52">
        <v>22</v>
      </c>
    </row>
    <row r="49" spans="1:12" ht="12.75">
      <c r="A49" s="7" t="s">
        <v>506</v>
      </c>
      <c r="B49" s="7" t="s">
        <v>127</v>
      </c>
      <c r="C49" s="39" t="s">
        <v>100</v>
      </c>
      <c r="D49" s="7">
        <v>83</v>
      </c>
      <c r="E49" s="39"/>
      <c r="F49" s="7">
        <v>0</v>
      </c>
      <c r="G49" s="7">
        <v>0</v>
      </c>
      <c r="H49" s="7">
        <v>0</v>
      </c>
      <c r="I49" s="53">
        <v>0</v>
      </c>
      <c r="J49" s="53">
        <v>83</v>
      </c>
      <c r="K49" s="53">
        <v>83</v>
      </c>
      <c r="L49" s="52">
        <v>23</v>
      </c>
    </row>
    <row r="50" spans="1:12" ht="12.75">
      <c r="A50" s="7" t="s">
        <v>505</v>
      </c>
      <c r="B50" s="7" t="s">
        <v>328</v>
      </c>
      <c r="C50" s="39" t="s">
        <v>34</v>
      </c>
      <c r="D50" s="7">
        <v>82</v>
      </c>
      <c r="E50" s="39"/>
      <c r="F50" s="7">
        <v>0</v>
      </c>
      <c r="G50" s="7">
        <v>0</v>
      </c>
      <c r="H50" s="7">
        <v>0</v>
      </c>
      <c r="I50" s="53">
        <v>0</v>
      </c>
      <c r="J50" s="53">
        <v>82</v>
      </c>
      <c r="K50" s="53">
        <v>82</v>
      </c>
      <c r="L50" s="52">
        <v>24</v>
      </c>
    </row>
    <row r="51" spans="1:12" ht="12.75">
      <c r="A51" s="7" t="s">
        <v>456</v>
      </c>
      <c r="B51" s="7" t="s">
        <v>386</v>
      </c>
      <c r="C51" s="39" t="s">
        <v>34</v>
      </c>
      <c r="D51" s="7">
        <v>81</v>
      </c>
      <c r="E51" s="39"/>
      <c r="F51" s="7">
        <v>0</v>
      </c>
      <c r="G51" s="7">
        <v>0</v>
      </c>
      <c r="H51" s="7">
        <v>0</v>
      </c>
      <c r="I51" s="53">
        <v>0</v>
      </c>
      <c r="J51" s="53">
        <v>81</v>
      </c>
      <c r="K51" s="53">
        <v>81</v>
      </c>
      <c r="L51" s="52">
        <v>25</v>
      </c>
    </row>
    <row r="52" spans="1:10" ht="12.75">
      <c r="A52" s="55"/>
      <c r="B52" s="55"/>
      <c r="C52" s="95"/>
      <c r="D52" s="55"/>
      <c r="E52" s="55"/>
      <c r="F52" s="55"/>
      <c r="G52" s="55"/>
      <c r="H52" s="55"/>
      <c r="I52" s="55"/>
      <c r="J52" s="54"/>
    </row>
    <row r="54" spans="1:12" ht="12.75">
      <c r="A54" s="50" t="s">
        <v>88</v>
      </c>
      <c r="B54" s="50"/>
      <c r="C54" s="50"/>
      <c r="D54" s="51" t="s">
        <v>83</v>
      </c>
      <c r="E54" s="51" t="s">
        <v>99</v>
      </c>
      <c r="F54" s="51" t="s">
        <v>10</v>
      </c>
      <c r="G54" s="51" t="s">
        <v>107</v>
      </c>
      <c r="H54" s="51" t="s">
        <v>9</v>
      </c>
      <c r="I54" s="51" t="s">
        <v>112</v>
      </c>
      <c r="J54" s="51" t="s">
        <v>62</v>
      </c>
      <c r="K54" s="66" t="s">
        <v>101</v>
      </c>
      <c r="L54" s="57" t="s">
        <v>97</v>
      </c>
    </row>
    <row r="55" spans="1:12" ht="12.75">
      <c r="A55" s="7" t="s">
        <v>219</v>
      </c>
      <c r="B55" s="7" t="s">
        <v>195</v>
      </c>
      <c r="C55" s="39" t="s">
        <v>22</v>
      </c>
      <c r="D55" s="7">
        <v>100</v>
      </c>
      <c r="E55" s="39">
        <v>100</v>
      </c>
      <c r="F55" s="7">
        <v>0</v>
      </c>
      <c r="G55" s="7">
        <v>0</v>
      </c>
      <c r="H55" s="7">
        <v>0</v>
      </c>
      <c r="I55" s="53">
        <v>0</v>
      </c>
      <c r="J55" s="53">
        <v>200</v>
      </c>
      <c r="K55" s="53">
        <v>200</v>
      </c>
      <c r="L55" s="52">
        <v>1</v>
      </c>
    </row>
    <row r="56" spans="1:12" ht="12.75">
      <c r="A56" s="7" t="s">
        <v>142</v>
      </c>
      <c r="B56" s="7" t="s">
        <v>183</v>
      </c>
      <c r="C56" s="39" t="s">
        <v>22</v>
      </c>
      <c r="D56" s="7">
        <v>99</v>
      </c>
      <c r="E56" s="39">
        <v>99</v>
      </c>
      <c r="F56" s="7">
        <v>0</v>
      </c>
      <c r="G56" s="7">
        <v>0</v>
      </c>
      <c r="H56" s="7">
        <v>0</v>
      </c>
      <c r="I56" s="53">
        <v>0</v>
      </c>
      <c r="J56" s="53">
        <v>198</v>
      </c>
      <c r="K56" s="53">
        <v>198</v>
      </c>
      <c r="L56" s="52">
        <v>2</v>
      </c>
    </row>
    <row r="57" spans="1:12" ht="12.75">
      <c r="A57" s="38" t="s">
        <v>399</v>
      </c>
      <c r="B57" s="38" t="s">
        <v>314</v>
      </c>
      <c r="C57" s="39" t="s">
        <v>22</v>
      </c>
      <c r="D57" s="7">
        <v>97</v>
      </c>
      <c r="E57" s="39">
        <v>97</v>
      </c>
      <c r="F57" s="7">
        <v>0</v>
      </c>
      <c r="G57" s="7">
        <v>0</v>
      </c>
      <c r="H57" s="7">
        <v>0</v>
      </c>
      <c r="I57" s="53">
        <v>0</v>
      </c>
      <c r="J57" s="53">
        <v>194</v>
      </c>
      <c r="K57" s="53">
        <v>194</v>
      </c>
      <c r="L57" s="52">
        <v>3</v>
      </c>
    </row>
    <row r="58" spans="1:12" ht="12.75">
      <c r="A58" s="38" t="s">
        <v>790</v>
      </c>
      <c r="B58" s="38" t="s">
        <v>466</v>
      </c>
      <c r="C58" s="39" t="s">
        <v>42</v>
      </c>
      <c r="D58" s="7">
        <v>96</v>
      </c>
      <c r="E58" s="39">
        <v>96</v>
      </c>
      <c r="F58" s="7">
        <v>0</v>
      </c>
      <c r="G58" s="7">
        <v>0</v>
      </c>
      <c r="H58" s="7">
        <v>0</v>
      </c>
      <c r="I58" s="53">
        <v>0</v>
      </c>
      <c r="J58" s="53">
        <v>192</v>
      </c>
      <c r="K58" s="53">
        <v>192</v>
      </c>
      <c r="L58" s="52">
        <v>4</v>
      </c>
    </row>
    <row r="59" spans="1:12" ht="12.75">
      <c r="A59" s="38" t="s">
        <v>164</v>
      </c>
      <c r="B59" s="38" t="s">
        <v>186</v>
      </c>
      <c r="C59" s="39" t="s">
        <v>39</v>
      </c>
      <c r="D59" s="7">
        <v>95</v>
      </c>
      <c r="E59" s="39">
        <v>93</v>
      </c>
      <c r="F59" s="7">
        <v>0</v>
      </c>
      <c r="G59" s="7">
        <v>0</v>
      </c>
      <c r="H59" s="7">
        <v>0</v>
      </c>
      <c r="I59" s="53">
        <v>0</v>
      </c>
      <c r="J59" s="53">
        <v>188</v>
      </c>
      <c r="K59" s="53">
        <v>188</v>
      </c>
      <c r="L59" s="52">
        <v>5</v>
      </c>
    </row>
    <row r="60" spans="1:12" ht="12.75">
      <c r="A60" s="7" t="s">
        <v>382</v>
      </c>
      <c r="B60" s="7" t="s">
        <v>139</v>
      </c>
      <c r="C60" s="39" t="s">
        <v>15</v>
      </c>
      <c r="D60" s="7">
        <v>91</v>
      </c>
      <c r="E60" s="39">
        <v>92</v>
      </c>
      <c r="F60" s="7">
        <v>0</v>
      </c>
      <c r="G60" s="7">
        <v>0</v>
      </c>
      <c r="H60" s="7">
        <v>0</v>
      </c>
      <c r="I60" s="53">
        <v>0</v>
      </c>
      <c r="J60" s="53">
        <v>183</v>
      </c>
      <c r="K60" s="53">
        <v>183</v>
      </c>
      <c r="L60" s="52">
        <v>6</v>
      </c>
    </row>
    <row r="61" spans="1:12" ht="12.75">
      <c r="A61" s="7" t="s">
        <v>825</v>
      </c>
      <c r="B61" s="7" t="s">
        <v>220</v>
      </c>
      <c r="C61" s="39" t="s">
        <v>34</v>
      </c>
      <c r="D61" s="7">
        <v>98</v>
      </c>
      <c r="E61" s="39"/>
      <c r="F61" s="7">
        <v>0</v>
      </c>
      <c r="G61" s="7">
        <v>0</v>
      </c>
      <c r="H61" s="7">
        <v>0</v>
      </c>
      <c r="I61" s="53">
        <v>0</v>
      </c>
      <c r="J61" s="53">
        <v>98</v>
      </c>
      <c r="K61" s="53">
        <v>98</v>
      </c>
      <c r="L61" s="52">
        <v>7</v>
      </c>
    </row>
    <row r="62" spans="1:12" ht="12.75">
      <c r="A62" s="7" t="s">
        <v>777</v>
      </c>
      <c r="B62" s="7" t="s">
        <v>778</v>
      </c>
      <c r="C62" s="39" t="s">
        <v>71</v>
      </c>
      <c r="D62" s="7"/>
      <c r="E62" s="39">
        <v>98</v>
      </c>
      <c r="F62" s="7">
        <v>0</v>
      </c>
      <c r="G62" s="7">
        <v>0</v>
      </c>
      <c r="H62" s="7">
        <v>0</v>
      </c>
      <c r="I62" s="53">
        <v>0</v>
      </c>
      <c r="J62" s="53">
        <v>98</v>
      </c>
      <c r="K62" s="53">
        <v>98</v>
      </c>
      <c r="L62" s="52">
        <v>7</v>
      </c>
    </row>
    <row r="63" spans="1:12" ht="12.75">
      <c r="A63" s="7" t="s">
        <v>695</v>
      </c>
      <c r="B63" s="7" t="s">
        <v>791</v>
      </c>
      <c r="C63" s="39" t="s">
        <v>71</v>
      </c>
      <c r="D63" s="7"/>
      <c r="E63" s="39">
        <v>95</v>
      </c>
      <c r="F63" s="7">
        <v>0</v>
      </c>
      <c r="G63" s="7">
        <v>0</v>
      </c>
      <c r="H63" s="7">
        <v>0</v>
      </c>
      <c r="I63" s="53">
        <v>0</v>
      </c>
      <c r="J63" s="53">
        <v>95</v>
      </c>
      <c r="K63" s="53">
        <v>95</v>
      </c>
      <c r="L63" s="52">
        <v>9</v>
      </c>
    </row>
    <row r="64" spans="1:12" ht="12.75">
      <c r="A64" s="38" t="s">
        <v>826</v>
      </c>
      <c r="B64" s="38" t="s">
        <v>315</v>
      </c>
      <c r="C64" s="39" t="s">
        <v>71</v>
      </c>
      <c r="D64" s="7">
        <v>94</v>
      </c>
      <c r="E64" s="39"/>
      <c r="F64" s="7">
        <v>0</v>
      </c>
      <c r="G64" s="7">
        <v>0</v>
      </c>
      <c r="H64" s="7">
        <v>0</v>
      </c>
      <c r="I64" s="53">
        <v>0</v>
      </c>
      <c r="J64" s="53">
        <v>94</v>
      </c>
      <c r="K64" s="53">
        <v>94</v>
      </c>
      <c r="L64" s="52">
        <v>10</v>
      </c>
    </row>
    <row r="65" spans="1:12" ht="12.75">
      <c r="A65" s="7" t="s">
        <v>434</v>
      </c>
      <c r="B65" s="7" t="s">
        <v>435</v>
      </c>
      <c r="C65" s="39" t="s">
        <v>103</v>
      </c>
      <c r="D65" s="7"/>
      <c r="E65" s="39">
        <v>94</v>
      </c>
      <c r="F65" s="7">
        <v>0</v>
      </c>
      <c r="G65" s="7">
        <v>0</v>
      </c>
      <c r="H65" s="7">
        <v>0</v>
      </c>
      <c r="I65" s="53">
        <v>0</v>
      </c>
      <c r="J65" s="53">
        <v>94</v>
      </c>
      <c r="K65" s="53">
        <v>94</v>
      </c>
      <c r="L65" s="52">
        <v>10</v>
      </c>
    </row>
    <row r="66" spans="1:12" ht="12.75">
      <c r="A66" s="38" t="s">
        <v>429</v>
      </c>
      <c r="B66" s="38" t="s">
        <v>176</v>
      </c>
      <c r="C66" s="39" t="s">
        <v>26</v>
      </c>
      <c r="D66" s="7">
        <v>93</v>
      </c>
      <c r="E66" s="39"/>
      <c r="F66" s="7">
        <v>0</v>
      </c>
      <c r="G66" s="7">
        <v>0</v>
      </c>
      <c r="H66" s="7">
        <v>0</v>
      </c>
      <c r="I66" s="53">
        <v>0</v>
      </c>
      <c r="J66" s="53">
        <v>93</v>
      </c>
      <c r="K66" s="53">
        <v>93</v>
      </c>
      <c r="L66" s="52">
        <v>12</v>
      </c>
    </row>
    <row r="67" spans="1:12" ht="12.75">
      <c r="A67" s="7" t="s">
        <v>827</v>
      </c>
      <c r="B67" s="7" t="s">
        <v>170</v>
      </c>
      <c r="C67" s="39" t="s">
        <v>100</v>
      </c>
      <c r="D67" s="7">
        <v>92</v>
      </c>
      <c r="E67" s="39"/>
      <c r="F67" s="7">
        <v>0</v>
      </c>
      <c r="G67" s="7">
        <v>0</v>
      </c>
      <c r="H67" s="7">
        <v>0</v>
      </c>
      <c r="I67" s="53">
        <v>0</v>
      </c>
      <c r="J67" s="53">
        <v>92</v>
      </c>
      <c r="K67" s="53">
        <v>92</v>
      </c>
      <c r="L67" s="52">
        <v>13</v>
      </c>
    </row>
    <row r="68" spans="1:12" ht="12.75">
      <c r="A68" s="7" t="s">
        <v>507</v>
      </c>
      <c r="B68" s="7" t="s">
        <v>191</v>
      </c>
      <c r="C68" s="39" t="s">
        <v>34</v>
      </c>
      <c r="D68" s="7">
        <v>90</v>
      </c>
      <c r="E68" s="39"/>
      <c r="F68" s="7">
        <v>0</v>
      </c>
      <c r="G68" s="7">
        <v>0</v>
      </c>
      <c r="H68" s="7">
        <v>0</v>
      </c>
      <c r="I68" s="53">
        <v>0</v>
      </c>
      <c r="J68" s="53">
        <v>90</v>
      </c>
      <c r="K68" s="53">
        <v>90</v>
      </c>
      <c r="L68" s="52">
        <v>14</v>
      </c>
    </row>
    <row r="69" spans="1:12" ht="12.75">
      <c r="A69" s="7" t="s">
        <v>828</v>
      </c>
      <c r="B69" s="7" t="s">
        <v>829</v>
      </c>
      <c r="C69" s="39" t="s">
        <v>100</v>
      </c>
      <c r="D69" s="7">
        <v>89</v>
      </c>
      <c r="E69" s="39"/>
      <c r="F69" s="7">
        <v>0</v>
      </c>
      <c r="G69" s="7">
        <v>0</v>
      </c>
      <c r="H69" s="7">
        <v>0</v>
      </c>
      <c r="I69" s="53">
        <v>0</v>
      </c>
      <c r="J69" s="53">
        <v>89</v>
      </c>
      <c r="K69" s="53">
        <v>89</v>
      </c>
      <c r="L69" s="52">
        <v>15</v>
      </c>
    </row>
    <row r="70" spans="1:11" ht="12.75">
      <c r="A70" s="55"/>
      <c r="B70" s="55"/>
      <c r="C70" s="55"/>
      <c r="D70" s="55"/>
      <c r="E70" s="55"/>
      <c r="F70" s="54"/>
      <c r="G70" s="54"/>
      <c r="H70" s="55"/>
      <c r="I70" s="67"/>
      <c r="J70" s="54"/>
      <c r="K70" s="55"/>
    </row>
    <row r="71" spans="1:10" ht="12.75">
      <c r="A71" s="55"/>
      <c r="B71" s="55"/>
      <c r="C71" s="55"/>
      <c r="D71" s="55"/>
      <c r="E71" s="55"/>
      <c r="F71" s="55"/>
      <c r="G71" s="55"/>
      <c r="H71" s="55"/>
      <c r="I71" s="55"/>
      <c r="J71" s="54"/>
    </row>
    <row r="72" spans="1:12" ht="12.75">
      <c r="A72" s="50" t="s">
        <v>89</v>
      </c>
      <c r="B72" s="50"/>
      <c r="C72" s="50"/>
      <c r="D72" s="51" t="s">
        <v>83</v>
      </c>
      <c r="E72" s="51" t="s">
        <v>99</v>
      </c>
      <c r="F72" s="51" t="s">
        <v>10</v>
      </c>
      <c r="G72" s="51" t="s">
        <v>107</v>
      </c>
      <c r="H72" s="51" t="s">
        <v>9</v>
      </c>
      <c r="I72" s="51" t="s">
        <v>112</v>
      </c>
      <c r="J72" s="51" t="s">
        <v>62</v>
      </c>
      <c r="K72" s="66" t="s">
        <v>101</v>
      </c>
      <c r="L72" s="57" t="s">
        <v>97</v>
      </c>
    </row>
    <row r="73" spans="1:12" ht="12.75">
      <c r="A73" s="7" t="s">
        <v>197</v>
      </c>
      <c r="B73" s="7" t="s">
        <v>161</v>
      </c>
      <c r="C73" s="39" t="s">
        <v>103</v>
      </c>
      <c r="D73" s="7">
        <v>98</v>
      </c>
      <c r="E73" s="39">
        <v>99</v>
      </c>
      <c r="F73" s="7">
        <v>0</v>
      </c>
      <c r="G73" s="7">
        <v>0</v>
      </c>
      <c r="H73" s="7">
        <v>0</v>
      </c>
      <c r="I73" s="53">
        <v>0</v>
      </c>
      <c r="J73" s="53">
        <v>197</v>
      </c>
      <c r="K73" s="53">
        <v>197</v>
      </c>
      <c r="L73" s="52">
        <v>1</v>
      </c>
    </row>
    <row r="74" spans="1:12" ht="12.75">
      <c r="A74" s="7" t="s">
        <v>472</v>
      </c>
      <c r="B74" s="7" t="s">
        <v>176</v>
      </c>
      <c r="C74" s="39" t="s">
        <v>20</v>
      </c>
      <c r="D74" s="7">
        <v>99</v>
      </c>
      <c r="E74" s="39">
        <v>98</v>
      </c>
      <c r="F74" s="7">
        <v>0</v>
      </c>
      <c r="G74" s="7">
        <v>0</v>
      </c>
      <c r="H74" s="7">
        <v>0</v>
      </c>
      <c r="I74" s="53">
        <v>0</v>
      </c>
      <c r="J74" s="53">
        <v>197</v>
      </c>
      <c r="K74" s="53">
        <v>197</v>
      </c>
      <c r="L74" s="52">
        <v>1</v>
      </c>
    </row>
    <row r="75" spans="1:12" ht="12.75">
      <c r="A75" s="7" t="s">
        <v>177</v>
      </c>
      <c r="B75" s="7" t="s">
        <v>175</v>
      </c>
      <c r="C75" s="39" t="s">
        <v>20</v>
      </c>
      <c r="D75" s="7">
        <v>100</v>
      </c>
      <c r="E75" s="39">
        <v>95</v>
      </c>
      <c r="F75" s="7">
        <v>0</v>
      </c>
      <c r="G75" s="7">
        <v>0</v>
      </c>
      <c r="H75" s="7">
        <v>0</v>
      </c>
      <c r="I75" s="53">
        <v>0</v>
      </c>
      <c r="J75" s="53">
        <v>195</v>
      </c>
      <c r="K75" s="53">
        <v>195</v>
      </c>
      <c r="L75" s="52">
        <v>3</v>
      </c>
    </row>
    <row r="76" spans="1:12" ht="12.75">
      <c r="A76" s="7" t="s">
        <v>120</v>
      </c>
      <c r="B76" s="7" t="s">
        <v>152</v>
      </c>
      <c r="C76" s="39" t="s">
        <v>42</v>
      </c>
      <c r="D76" s="7">
        <v>94</v>
      </c>
      <c r="E76" s="39">
        <v>92</v>
      </c>
      <c r="F76" s="7">
        <v>0</v>
      </c>
      <c r="G76" s="7">
        <v>0</v>
      </c>
      <c r="H76" s="7">
        <v>0</v>
      </c>
      <c r="I76" s="53">
        <v>0</v>
      </c>
      <c r="J76" s="53">
        <v>186</v>
      </c>
      <c r="K76" s="53">
        <v>186</v>
      </c>
      <c r="L76" s="52">
        <v>4</v>
      </c>
    </row>
    <row r="77" spans="1:12" ht="12.75">
      <c r="A77" s="7" t="s">
        <v>801</v>
      </c>
      <c r="B77" s="7" t="s">
        <v>802</v>
      </c>
      <c r="C77" s="39" t="s">
        <v>394</v>
      </c>
      <c r="D77" s="7">
        <v>92</v>
      </c>
      <c r="E77" s="39">
        <v>88</v>
      </c>
      <c r="F77" s="7">
        <v>0</v>
      </c>
      <c r="G77" s="7">
        <v>0</v>
      </c>
      <c r="H77" s="7">
        <v>0</v>
      </c>
      <c r="I77" s="53">
        <v>0</v>
      </c>
      <c r="J77" s="53">
        <v>180</v>
      </c>
      <c r="K77" s="53">
        <v>180</v>
      </c>
      <c r="L77" s="52">
        <v>5</v>
      </c>
    </row>
    <row r="78" spans="1:12" ht="12.75">
      <c r="A78" s="7" t="s">
        <v>755</v>
      </c>
      <c r="B78" s="7" t="s">
        <v>171</v>
      </c>
      <c r="C78" s="39" t="s">
        <v>27</v>
      </c>
      <c r="D78" s="7">
        <v>91</v>
      </c>
      <c r="E78" s="39">
        <v>89</v>
      </c>
      <c r="F78" s="7">
        <v>0</v>
      </c>
      <c r="G78" s="7">
        <v>0</v>
      </c>
      <c r="H78" s="7">
        <v>0</v>
      </c>
      <c r="I78" s="53">
        <v>0</v>
      </c>
      <c r="J78" s="53">
        <v>180</v>
      </c>
      <c r="K78" s="53">
        <v>180</v>
      </c>
      <c r="L78" s="52">
        <v>5</v>
      </c>
    </row>
    <row r="79" spans="1:12" ht="12.75">
      <c r="A79" s="7" t="s">
        <v>799</v>
      </c>
      <c r="B79" s="7" t="s">
        <v>800</v>
      </c>
      <c r="C79" s="39" t="s">
        <v>114</v>
      </c>
      <c r="D79" s="7">
        <v>89</v>
      </c>
      <c r="E79" s="39">
        <v>90</v>
      </c>
      <c r="F79" s="7">
        <v>0</v>
      </c>
      <c r="G79" s="7">
        <v>0</v>
      </c>
      <c r="H79" s="7">
        <v>0</v>
      </c>
      <c r="I79" s="53">
        <v>0</v>
      </c>
      <c r="J79" s="53">
        <v>179</v>
      </c>
      <c r="K79" s="53">
        <v>179</v>
      </c>
      <c r="L79" s="52">
        <v>7</v>
      </c>
    </row>
    <row r="80" spans="1:12" ht="12.75">
      <c r="A80" s="7" t="s">
        <v>768</v>
      </c>
      <c r="B80" s="7" t="s">
        <v>180</v>
      </c>
      <c r="C80" s="39" t="s">
        <v>22</v>
      </c>
      <c r="D80" s="7"/>
      <c r="E80" s="39">
        <v>100</v>
      </c>
      <c r="F80" s="7">
        <v>0</v>
      </c>
      <c r="G80" s="7">
        <v>0</v>
      </c>
      <c r="H80" s="7">
        <v>0</v>
      </c>
      <c r="I80" s="53">
        <v>0</v>
      </c>
      <c r="J80" s="53">
        <v>100</v>
      </c>
      <c r="K80" s="53">
        <v>100</v>
      </c>
      <c r="L80" s="52">
        <v>8</v>
      </c>
    </row>
    <row r="81" spans="1:12" ht="12.75">
      <c r="A81" s="7" t="s">
        <v>173</v>
      </c>
      <c r="B81" s="7" t="s">
        <v>172</v>
      </c>
      <c r="C81" s="39" t="s">
        <v>18</v>
      </c>
      <c r="D81" s="7"/>
      <c r="E81" s="39">
        <v>97</v>
      </c>
      <c r="F81" s="7">
        <v>0</v>
      </c>
      <c r="G81" s="7">
        <v>0</v>
      </c>
      <c r="H81" s="7">
        <v>0</v>
      </c>
      <c r="I81" s="53">
        <v>0</v>
      </c>
      <c r="J81" s="53">
        <v>97</v>
      </c>
      <c r="K81" s="53">
        <v>97</v>
      </c>
      <c r="L81" s="52">
        <v>9</v>
      </c>
    </row>
    <row r="82" spans="1:12" ht="12.75">
      <c r="A82" s="7" t="s">
        <v>528</v>
      </c>
      <c r="B82" s="7" t="s">
        <v>778</v>
      </c>
      <c r="C82" s="39" t="s">
        <v>394</v>
      </c>
      <c r="D82" s="7">
        <v>97</v>
      </c>
      <c r="E82" s="39"/>
      <c r="F82" s="7">
        <v>0</v>
      </c>
      <c r="G82" s="7">
        <v>0</v>
      </c>
      <c r="H82" s="7">
        <v>0</v>
      </c>
      <c r="I82" s="53">
        <v>0</v>
      </c>
      <c r="J82" s="53">
        <v>97</v>
      </c>
      <c r="K82" s="53">
        <v>97</v>
      </c>
      <c r="L82" s="52">
        <v>9</v>
      </c>
    </row>
    <row r="83" spans="1:12" ht="12.75">
      <c r="A83" s="7" t="s">
        <v>561</v>
      </c>
      <c r="B83" s="7" t="s">
        <v>178</v>
      </c>
      <c r="C83" s="39" t="s">
        <v>103</v>
      </c>
      <c r="D83" s="7"/>
      <c r="E83" s="39">
        <v>96</v>
      </c>
      <c r="F83" s="7">
        <v>0</v>
      </c>
      <c r="G83" s="7">
        <v>0</v>
      </c>
      <c r="H83" s="7">
        <v>0</v>
      </c>
      <c r="I83" s="53">
        <v>0</v>
      </c>
      <c r="J83" s="53">
        <v>96</v>
      </c>
      <c r="K83" s="53">
        <v>96</v>
      </c>
      <c r="L83" s="52">
        <v>11</v>
      </c>
    </row>
    <row r="84" spans="1:12" ht="12.75">
      <c r="A84" s="7" t="s">
        <v>489</v>
      </c>
      <c r="B84" s="7" t="s">
        <v>178</v>
      </c>
      <c r="C84" s="39" t="s">
        <v>394</v>
      </c>
      <c r="D84" s="7">
        <v>96</v>
      </c>
      <c r="E84" s="39"/>
      <c r="F84" s="7">
        <v>0</v>
      </c>
      <c r="G84" s="7">
        <v>0</v>
      </c>
      <c r="H84" s="7">
        <v>0</v>
      </c>
      <c r="I84" s="53">
        <v>0</v>
      </c>
      <c r="J84" s="53">
        <v>96</v>
      </c>
      <c r="K84" s="53">
        <v>96</v>
      </c>
      <c r="L84" s="52">
        <v>11</v>
      </c>
    </row>
    <row r="85" spans="1:12" ht="12.75">
      <c r="A85" s="7" t="s">
        <v>439</v>
      </c>
      <c r="B85" s="7" t="s">
        <v>171</v>
      </c>
      <c r="C85" s="39" t="s">
        <v>34</v>
      </c>
      <c r="D85" s="7">
        <v>95</v>
      </c>
      <c r="E85" s="39"/>
      <c r="F85" s="7">
        <v>0</v>
      </c>
      <c r="G85" s="7">
        <v>0</v>
      </c>
      <c r="H85" s="7">
        <v>0</v>
      </c>
      <c r="I85" s="53">
        <v>0</v>
      </c>
      <c r="J85" s="53">
        <v>95</v>
      </c>
      <c r="K85" s="53">
        <v>95</v>
      </c>
      <c r="L85" s="52">
        <v>13</v>
      </c>
    </row>
    <row r="86" spans="1:12" ht="12.75">
      <c r="A86" s="7" t="s">
        <v>478</v>
      </c>
      <c r="B86" s="7" t="s">
        <v>195</v>
      </c>
      <c r="C86" s="39" t="s">
        <v>115</v>
      </c>
      <c r="D86" s="7"/>
      <c r="E86" s="39">
        <v>94</v>
      </c>
      <c r="F86" s="7">
        <v>0</v>
      </c>
      <c r="G86" s="7">
        <v>0</v>
      </c>
      <c r="H86" s="7">
        <v>0</v>
      </c>
      <c r="I86" s="53">
        <v>0</v>
      </c>
      <c r="J86" s="53">
        <v>94</v>
      </c>
      <c r="K86" s="53">
        <v>94</v>
      </c>
      <c r="L86" s="52">
        <v>14</v>
      </c>
    </row>
    <row r="87" spans="1:12" ht="12.75">
      <c r="A87" s="7" t="s">
        <v>508</v>
      </c>
      <c r="B87" s="7" t="s">
        <v>137</v>
      </c>
      <c r="C87" s="39" t="s">
        <v>39</v>
      </c>
      <c r="D87" s="7">
        <v>93</v>
      </c>
      <c r="E87" s="39"/>
      <c r="F87" s="7">
        <v>0</v>
      </c>
      <c r="G87" s="7">
        <v>0</v>
      </c>
      <c r="H87" s="7">
        <v>0</v>
      </c>
      <c r="I87" s="53">
        <v>0</v>
      </c>
      <c r="J87" s="53">
        <v>93</v>
      </c>
      <c r="K87" s="53">
        <v>93</v>
      </c>
      <c r="L87" s="52">
        <v>15</v>
      </c>
    </row>
    <row r="88" spans="1:12" ht="12.75">
      <c r="A88" s="7" t="s">
        <v>795</v>
      </c>
      <c r="B88" s="7" t="s">
        <v>171</v>
      </c>
      <c r="C88" s="39" t="s">
        <v>22</v>
      </c>
      <c r="D88" s="7"/>
      <c r="E88" s="39">
        <v>93</v>
      </c>
      <c r="F88" s="7">
        <v>0</v>
      </c>
      <c r="G88" s="7">
        <v>0</v>
      </c>
      <c r="H88" s="7">
        <v>0</v>
      </c>
      <c r="I88" s="53">
        <v>0</v>
      </c>
      <c r="J88" s="53">
        <v>93</v>
      </c>
      <c r="K88" s="53">
        <v>93</v>
      </c>
      <c r="L88" s="52">
        <v>15</v>
      </c>
    </row>
    <row r="89" spans="1:12" ht="12.75">
      <c r="A89" s="7" t="s">
        <v>317</v>
      </c>
      <c r="B89" s="7" t="s">
        <v>191</v>
      </c>
      <c r="C89" s="39" t="s">
        <v>40</v>
      </c>
      <c r="D89" s="7"/>
      <c r="E89" s="39">
        <v>91</v>
      </c>
      <c r="F89" s="7">
        <v>0</v>
      </c>
      <c r="G89" s="7">
        <v>0</v>
      </c>
      <c r="H89" s="7">
        <v>0</v>
      </c>
      <c r="I89" s="53">
        <v>0</v>
      </c>
      <c r="J89" s="53">
        <v>91</v>
      </c>
      <c r="K89" s="53">
        <v>91</v>
      </c>
      <c r="L89" s="52">
        <v>17</v>
      </c>
    </row>
    <row r="90" spans="1:12" ht="12.75">
      <c r="A90" s="7" t="s">
        <v>388</v>
      </c>
      <c r="B90" s="7" t="s">
        <v>830</v>
      </c>
      <c r="C90" s="39" t="s">
        <v>41</v>
      </c>
      <c r="D90" s="7">
        <v>90</v>
      </c>
      <c r="E90" s="39"/>
      <c r="F90" s="7">
        <v>0</v>
      </c>
      <c r="G90" s="7">
        <v>0</v>
      </c>
      <c r="H90" s="7">
        <v>0</v>
      </c>
      <c r="I90" s="53">
        <v>0</v>
      </c>
      <c r="J90" s="53">
        <v>90</v>
      </c>
      <c r="K90" s="53">
        <v>90</v>
      </c>
      <c r="L90" s="52">
        <v>18</v>
      </c>
    </row>
    <row r="91" spans="1:12" ht="12.75">
      <c r="A91" s="7" t="s">
        <v>831</v>
      </c>
      <c r="B91" s="7" t="s">
        <v>166</v>
      </c>
      <c r="C91" s="39" t="s">
        <v>105</v>
      </c>
      <c r="D91" s="7">
        <v>88</v>
      </c>
      <c r="E91" s="39"/>
      <c r="F91" s="7">
        <v>0</v>
      </c>
      <c r="G91" s="7">
        <v>0</v>
      </c>
      <c r="H91" s="7">
        <v>0</v>
      </c>
      <c r="I91" s="53">
        <v>0</v>
      </c>
      <c r="J91" s="53">
        <v>88</v>
      </c>
      <c r="K91" s="53">
        <v>88</v>
      </c>
      <c r="L91" s="52">
        <v>19</v>
      </c>
    </row>
    <row r="92" spans="1:12" ht="12.75">
      <c r="A92" s="7" t="s">
        <v>724</v>
      </c>
      <c r="B92" s="7" t="s">
        <v>161</v>
      </c>
      <c r="C92" s="39" t="s">
        <v>71</v>
      </c>
      <c r="D92" s="7"/>
      <c r="E92" s="39">
        <v>87</v>
      </c>
      <c r="F92" s="7">
        <v>0</v>
      </c>
      <c r="G92" s="7">
        <v>0</v>
      </c>
      <c r="H92" s="7">
        <v>0</v>
      </c>
      <c r="I92" s="53">
        <v>0</v>
      </c>
      <c r="J92" s="53">
        <v>87</v>
      </c>
      <c r="K92" s="53">
        <v>87</v>
      </c>
      <c r="L92" s="52">
        <v>20</v>
      </c>
    </row>
    <row r="93" spans="1:11" ht="12.75">
      <c r="A93" s="13"/>
      <c r="B93" s="13"/>
      <c r="C93" s="68"/>
      <c r="D93" s="13"/>
      <c r="E93" s="13"/>
      <c r="F93" s="13"/>
      <c r="G93" s="13"/>
      <c r="H93" s="68"/>
      <c r="I93" s="55"/>
      <c r="J93" s="54"/>
      <c r="K93" s="55"/>
    </row>
    <row r="94" spans="1:10" ht="12.75">
      <c r="A94" s="55"/>
      <c r="B94" s="55"/>
      <c r="C94" s="55"/>
      <c r="D94" s="55"/>
      <c r="E94" s="55"/>
      <c r="F94" s="55"/>
      <c r="G94" s="55"/>
      <c r="H94" s="55"/>
      <c r="I94" s="55"/>
      <c r="J94" s="54"/>
    </row>
    <row r="95" spans="1:12" ht="12.75">
      <c r="A95" s="50" t="s">
        <v>90</v>
      </c>
      <c r="B95" s="50"/>
      <c r="C95" s="50"/>
      <c r="D95" s="51" t="s">
        <v>83</v>
      </c>
      <c r="E95" s="51" t="s">
        <v>99</v>
      </c>
      <c r="F95" s="51" t="s">
        <v>10</v>
      </c>
      <c r="G95" s="51" t="s">
        <v>107</v>
      </c>
      <c r="H95" s="51" t="s">
        <v>9</v>
      </c>
      <c r="I95" s="51" t="s">
        <v>112</v>
      </c>
      <c r="J95" s="51" t="s">
        <v>62</v>
      </c>
      <c r="K95" s="66" t="s">
        <v>101</v>
      </c>
      <c r="L95" s="57" t="s">
        <v>97</v>
      </c>
    </row>
    <row r="96" spans="1:12" ht="12.75">
      <c r="A96" s="7" t="s">
        <v>476</v>
      </c>
      <c r="B96" s="7" t="s">
        <v>191</v>
      </c>
      <c r="C96" s="39" t="s">
        <v>42</v>
      </c>
      <c r="D96" s="7">
        <v>100</v>
      </c>
      <c r="E96" s="39">
        <v>100</v>
      </c>
      <c r="F96" s="7">
        <v>0</v>
      </c>
      <c r="G96" s="7">
        <v>0</v>
      </c>
      <c r="H96" s="7">
        <v>0</v>
      </c>
      <c r="I96" s="53">
        <v>0</v>
      </c>
      <c r="J96" s="53">
        <v>200</v>
      </c>
      <c r="K96" s="53">
        <v>200</v>
      </c>
      <c r="L96" s="52">
        <v>1</v>
      </c>
    </row>
    <row r="97" spans="1:12" ht="12.75">
      <c r="A97" s="7" t="s">
        <v>379</v>
      </c>
      <c r="B97" s="7" t="s">
        <v>172</v>
      </c>
      <c r="C97" s="39" t="s">
        <v>42</v>
      </c>
      <c r="D97" s="7">
        <v>99</v>
      </c>
      <c r="E97" s="39">
        <v>99</v>
      </c>
      <c r="F97" s="7">
        <v>0</v>
      </c>
      <c r="G97" s="7">
        <v>0</v>
      </c>
      <c r="H97" s="7">
        <v>0</v>
      </c>
      <c r="I97" s="53">
        <v>0</v>
      </c>
      <c r="J97" s="53">
        <v>198</v>
      </c>
      <c r="K97" s="53">
        <v>198</v>
      </c>
      <c r="L97" s="52">
        <v>2</v>
      </c>
    </row>
    <row r="98" spans="1:12" ht="12.75">
      <c r="A98" s="7" t="s">
        <v>785</v>
      </c>
      <c r="B98" s="7" t="s">
        <v>786</v>
      </c>
      <c r="C98" s="39" t="s">
        <v>26</v>
      </c>
      <c r="D98" s="7">
        <v>98</v>
      </c>
      <c r="E98" s="39">
        <v>98</v>
      </c>
      <c r="F98" s="7">
        <v>0</v>
      </c>
      <c r="G98" s="7">
        <v>0</v>
      </c>
      <c r="H98" s="7">
        <v>0</v>
      </c>
      <c r="I98" s="53">
        <v>0</v>
      </c>
      <c r="J98" s="53">
        <v>196</v>
      </c>
      <c r="K98" s="53">
        <v>196</v>
      </c>
      <c r="L98" s="52">
        <v>3</v>
      </c>
    </row>
    <row r="99" spans="1:12" ht="12.75">
      <c r="A99" s="7" t="s">
        <v>640</v>
      </c>
      <c r="B99" s="7" t="s">
        <v>178</v>
      </c>
      <c r="C99" s="39" t="s">
        <v>71</v>
      </c>
      <c r="D99" s="7">
        <v>97</v>
      </c>
      <c r="E99" s="39">
        <v>97</v>
      </c>
      <c r="F99" s="7">
        <v>0</v>
      </c>
      <c r="G99" s="7">
        <v>0</v>
      </c>
      <c r="H99" s="7">
        <v>0</v>
      </c>
      <c r="I99" s="53">
        <v>0</v>
      </c>
      <c r="J99" s="53">
        <v>194</v>
      </c>
      <c r="K99" s="53">
        <v>194</v>
      </c>
      <c r="L99" s="52">
        <v>4</v>
      </c>
    </row>
    <row r="100" spans="1:12" ht="12.75">
      <c r="A100" s="7" t="s">
        <v>190</v>
      </c>
      <c r="B100" s="7" t="s">
        <v>189</v>
      </c>
      <c r="C100" s="39" t="s">
        <v>16</v>
      </c>
      <c r="D100" s="7">
        <v>96</v>
      </c>
      <c r="E100" s="39">
        <v>96</v>
      </c>
      <c r="F100" s="7">
        <v>0</v>
      </c>
      <c r="G100" s="7">
        <v>0</v>
      </c>
      <c r="H100" s="7">
        <v>0</v>
      </c>
      <c r="I100" s="53">
        <v>0</v>
      </c>
      <c r="J100" s="53">
        <v>192</v>
      </c>
      <c r="K100" s="53">
        <v>192</v>
      </c>
      <c r="L100" s="52">
        <v>5</v>
      </c>
    </row>
    <row r="101" spans="1:12" ht="12.75">
      <c r="A101" s="7" t="s">
        <v>440</v>
      </c>
      <c r="B101" s="7" t="s">
        <v>174</v>
      </c>
      <c r="C101" s="39" t="s">
        <v>39</v>
      </c>
      <c r="D101" s="7">
        <v>95</v>
      </c>
      <c r="E101" s="39">
        <v>95</v>
      </c>
      <c r="F101" s="7">
        <v>0</v>
      </c>
      <c r="G101" s="7">
        <v>0</v>
      </c>
      <c r="H101" s="7">
        <v>0</v>
      </c>
      <c r="I101" s="53">
        <v>0</v>
      </c>
      <c r="J101" s="53">
        <v>190</v>
      </c>
      <c r="K101" s="53">
        <v>190</v>
      </c>
      <c r="L101" s="52">
        <v>6</v>
      </c>
    </row>
    <row r="102" spans="1:12" ht="12.75">
      <c r="A102" s="7" t="s">
        <v>490</v>
      </c>
      <c r="B102" s="7" t="s">
        <v>491</v>
      </c>
      <c r="C102" s="39" t="s">
        <v>16</v>
      </c>
      <c r="D102" s="7">
        <v>94</v>
      </c>
      <c r="E102" s="39">
        <v>94</v>
      </c>
      <c r="F102" s="7">
        <v>0</v>
      </c>
      <c r="G102" s="7">
        <v>0</v>
      </c>
      <c r="H102" s="7">
        <v>0</v>
      </c>
      <c r="I102" s="53">
        <v>0</v>
      </c>
      <c r="J102" s="53">
        <v>188</v>
      </c>
      <c r="K102" s="53">
        <v>188</v>
      </c>
      <c r="L102" s="52">
        <v>7</v>
      </c>
    </row>
    <row r="103" spans="1:12" ht="12.75">
      <c r="A103" s="7" t="s">
        <v>165</v>
      </c>
      <c r="B103" s="7" t="s">
        <v>175</v>
      </c>
      <c r="C103" s="39" t="s">
        <v>20</v>
      </c>
      <c r="D103" s="7">
        <v>92</v>
      </c>
      <c r="E103" s="39">
        <v>93</v>
      </c>
      <c r="F103" s="7">
        <v>0</v>
      </c>
      <c r="G103" s="7">
        <v>0</v>
      </c>
      <c r="H103" s="7">
        <v>0</v>
      </c>
      <c r="I103" s="53">
        <v>0</v>
      </c>
      <c r="J103" s="53">
        <v>185</v>
      </c>
      <c r="K103" s="53">
        <v>185</v>
      </c>
      <c r="L103" s="52">
        <v>8</v>
      </c>
    </row>
    <row r="104" spans="1:12" ht="12.75">
      <c r="A104" s="7" t="s">
        <v>832</v>
      </c>
      <c r="B104" s="7" t="s">
        <v>824</v>
      </c>
      <c r="C104" s="39" t="s">
        <v>39</v>
      </c>
      <c r="D104" s="7">
        <v>93</v>
      </c>
      <c r="E104" s="39"/>
      <c r="F104" s="7">
        <v>0</v>
      </c>
      <c r="G104" s="7">
        <v>0</v>
      </c>
      <c r="H104" s="7">
        <v>0</v>
      </c>
      <c r="I104" s="53">
        <v>0</v>
      </c>
      <c r="J104" s="53">
        <v>93</v>
      </c>
      <c r="K104" s="53">
        <v>93</v>
      </c>
      <c r="L104" s="52">
        <v>9</v>
      </c>
    </row>
    <row r="107" spans="1:12" ht="12.75">
      <c r="A107" s="50" t="s">
        <v>108</v>
      </c>
      <c r="B107" s="50"/>
      <c r="C107" s="50"/>
      <c r="D107" s="51" t="s">
        <v>83</v>
      </c>
      <c r="E107" s="51" t="s">
        <v>99</v>
      </c>
      <c r="F107" s="51" t="s">
        <v>10</v>
      </c>
      <c r="G107" s="51" t="s">
        <v>107</v>
      </c>
      <c r="H107" s="51" t="s">
        <v>9</v>
      </c>
      <c r="I107" s="51" t="s">
        <v>112</v>
      </c>
      <c r="J107" s="51" t="s">
        <v>62</v>
      </c>
      <c r="K107" s="66" t="s">
        <v>101</v>
      </c>
      <c r="L107" s="57" t="s">
        <v>97</v>
      </c>
    </row>
    <row r="108" spans="1:12" ht="12.75">
      <c r="A108" s="7" t="s">
        <v>699</v>
      </c>
      <c r="B108" s="7" t="s">
        <v>161</v>
      </c>
      <c r="C108" s="39" t="s">
        <v>18</v>
      </c>
      <c r="D108" s="7">
        <v>100</v>
      </c>
      <c r="E108" s="39">
        <v>100</v>
      </c>
      <c r="F108" s="7">
        <v>0</v>
      </c>
      <c r="G108" s="7">
        <v>0</v>
      </c>
      <c r="H108" s="7">
        <v>0</v>
      </c>
      <c r="I108" s="53">
        <v>0</v>
      </c>
      <c r="J108" s="53">
        <v>200</v>
      </c>
      <c r="K108" s="53">
        <v>200</v>
      </c>
      <c r="L108" s="52">
        <v>1</v>
      </c>
    </row>
    <row r="109" spans="1:12" ht="12.75">
      <c r="A109" s="7" t="s">
        <v>134</v>
      </c>
      <c r="B109" s="7" t="s">
        <v>174</v>
      </c>
      <c r="C109" s="39" t="s">
        <v>22</v>
      </c>
      <c r="D109" s="7">
        <v>99</v>
      </c>
      <c r="E109" s="39">
        <v>99</v>
      </c>
      <c r="F109" s="7">
        <v>0</v>
      </c>
      <c r="G109" s="7">
        <v>0</v>
      </c>
      <c r="H109" s="7">
        <v>0</v>
      </c>
      <c r="I109" s="53">
        <v>0</v>
      </c>
      <c r="J109" s="53">
        <v>198</v>
      </c>
      <c r="K109" s="53">
        <v>198</v>
      </c>
      <c r="L109" s="52">
        <v>2</v>
      </c>
    </row>
    <row r="110" spans="1:12" ht="12.75">
      <c r="A110" s="7" t="s">
        <v>805</v>
      </c>
      <c r="B110" s="7" t="s">
        <v>806</v>
      </c>
      <c r="C110" s="39" t="s">
        <v>18</v>
      </c>
      <c r="D110" s="7">
        <v>97</v>
      </c>
      <c r="E110" s="39">
        <v>97</v>
      </c>
      <c r="F110" s="7">
        <v>0</v>
      </c>
      <c r="G110" s="7">
        <v>0</v>
      </c>
      <c r="H110" s="7">
        <v>0</v>
      </c>
      <c r="I110" s="53">
        <v>0</v>
      </c>
      <c r="J110" s="53">
        <v>194</v>
      </c>
      <c r="K110" s="53">
        <v>194</v>
      </c>
      <c r="L110" s="52">
        <v>3</v>
      </c>
    </row>
    <row r="111" spans="1:12" ht="12.75">
      <c r="A111" s="7" t="s">
        <v>833</v>
      </c>
      <c r="B111" s="7" t="s">
        <v>195</v>
      </c>
      <c r="C111" s="39" t="s">
        <v>71</v>
      </c>
      <c r="D111" s="7">
        <v>98</v>
      </c>
      <c r="E111" s="39"/>
      <c r="F111" s="7">
        <v>0</v>
      </c>
      <c r="G111" s="7">
        <v>0</v>
      </c>
      <c r="H111" s="7">
        <v>0</v>
      </c>
      <c r="I111" s="53">
        <v>0</v>
      </c>
      <c r="J111" s="53">
        <v>98</v>
      </c>
      <c r="K111" s="53">
        <v>98</v>
      </c>
      <c r="L111" s="52">
        <v>4</v>
      </c>
    </row>
    <row r="112" spans="1:12" ht="12.75">
      <c r="A112" s="7" t="s">
        <v>387</v>
      </c>
      <c r="B112" s="7" t="s">
        <v>220</v>
      </c>
      <c r="C112" s="39" t="s">
        <v>26</v>
      </c>
      <c r="D112" s="7"/>
      <c r="E112" s="39">
        <v>98</v>
      </c>
      <c r="F112" s="7">
        <v>0</v>
      </c>
      <c r="G112" s="7">
        <v>0</v>
      </c>
      <c r="H112" s="7">
        <v>0</v>
      </c>
      <c r="I112" s="53">
        <v>0</v>
      </c>
      <c r="J112" s="53">
        <v>98</v>
      </c>
      <c r="K112" s="53">
        <v>98</v>
      </c>
      <c r="L112" s="52">
        <v>4</v>
      </c>
    </row>
    <row r="113" spans="1:12" ht="12.75">
      <c r="A113" s="7" t="s">
        <v>810</v>
      </c>
      <c r="B113" s="7" t="s">
        <v>791</v>
      </c>
      <c r="C113" s="39" t="s">
        <v>103</v>
      </c>
      <c r="D113" s="7"/>
      <c r="E113" s="39">
        <v>96</v>
      </c>
      <c r="F113" s="7">
        <v>0</v>
      </c>
      <c r="G113" s="7">
        <v>0</v>
      </c>
      <c r="H113" s="7">
        <v>0</v>
      </c>
      <c r="I113" s="53">
        <v>0</v>
      </c>
      <c r="J113" s="53">
        <v>96</v>
      </c>
      <c r="K113" s="53">
        <v>96</v>
      </c>
      <c r="L113" s="52">
        <v>6</v>
      </c>
    </row>
  </sheetData>
  <sheetProtection/>
  <mergeCells count="2">
    <mergeCell ref="A1:J1"/>
    <mergeCell ref="A2:D2"/>
  </mergeCells>
  <dataValidations count="3">
    <dataValidation type="list" allowBlank="1" showInputMessage="1" showErrorMessage="1" sqref="C73:C92 C108:C113 C96:C104">
      <formula1>$D$432:$D$466</formula1>
    </dataValidation>
    <dataValidation type="list" allowBlank="1" showInputMessage="1" showErrorMessage="1" sqref="C4:C23 C27:C51 C55:C69">
      <formula1>$D$438:$D$472</formula1>
    </dataValidation>
    <dataValidation type="list" allowBlank="1" showInputMessage="1" showErrorMessage="1" sqref="C93 C24">
      <formula1>$D$178:$D$213</formula1>
    </dataValidation>
  </dataValidations>
  <printOptions/>
  <pageMargins left="0.47" right="0.35" top="0.3" bottom="0.5" header="0.19" footer="0.21"/>
  <pageSetup horizontalDpi="600" verticalDpi="600" orientation="portrait" paperSize="9" scale="90" r:id="rId1"/>
  <headerFooter alignWithMargins="0">
    <oddFooter>&amp;L&amp;F\  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100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6.140625" style="49" bestFit="1" customWidth="1"/>
    <col min="2" max="2" width="8.28125" style="49" customWidth="1"/>
    <col min="3" max="3" width="23.57421875" style="49" bestFit="1" customWidth="1"/>
    <col min="4" max="4" width="10.57421875" style="56" customWidth="1"/>
    <col min="5" max="10" width="10.7109375" style="56" customWidth="1"/>
    <col min="11" max="11" width="9.00390625" style="49" customWidth="1"/>
    <col min="12" max="12" width="10.28125" style="49" bestFit="1" customWidth="1"/>
    <col min="13" max="16384" width="9.140625" style="49" customWidth="1"/>
  </cols>
  <sheetData>
    <row r="1" spans="1:10" ht="12.75">
      <c r="A1" s="114" t="s">
        <v>819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4" ht="12.75">
      <c r="A2" s="114" t="s">
        <v>85</v>
      </c>
      <c r="B2" s="114"/>
      <c r="C2" s="114"/>
      <c r="D2" s="114"/>
    </row>
    <row r="3" spans="1:12" ht="17.25" customHeight="1">
      <c r="A3" s="50" t="s">
        <v>292</v>
      </c>
      <c r="B3" s="50"/>
      <c r="C3" s="50"/>
      <c r="D3" s="51" t="s">
        <v>83</v>
      </c>
      <c r="E3" s="51" t="s">
        <v>99</v>
      </c>
      <c r="F3" s="51" t="s">
        <v>10</v>
      </c>
      <c r="G3" s="51" t="s">
        <v>293</v>
      </c>
      <c r="H3" s="35" t="s">
        <v>9</v>
      </c>
      <c r="I3" s="51" t="s">
        <v>112</v>
      </c>
      <c r="J3" s="51" t="s">
        <v>62</v>
      </c>
      <c r="K3" s="66" t="s">
        <v>101</v>
      </c>
      <c r="L3" s="66" t="s">
        <v>97</v>
      </c>
    </row>
    <row r="4" spans="1:12" ht="12.75">
      <c r="A4" s="38" t="s">
        <v>301</v>
      </c>
      <c r="B4" s="38" t="s">
        <v>257</v>
      </c>
      <c r="C4" s="38" t="s">
        <v>22</v>
      </c>
      <c r="D4" s="7">
        <v>100</v>
      </c>
      <c r="E4" s="7">
        <v>100</v>
      </c>
      <c r="F4" s="7">
        <v>0</v>
      </c>
      <c r="G4" s="7">
        <v>0</v>
      </c>
      <c r="H4" s="7">
        <v>0</v>
      </c>
      <c r="I4" s="53">
        <v>0</v>
      </c>
      <c r="J4" s="53">
        <v>200</v>
      </c>
      <c r="K4" s="53">
        <v>200</v>
      </c>
      <c r="L4" s="52">
        <v>1</v>
      </c>
    </row>
    <row r="5" spans="1:12" ht="12.75">
      <c r="A5" s="38" t="s">
        <v>496</v>
      </c>
      <c r="B5" s="38" t="s">
        <v>248</v>
      </c>
      <c r="C5" s="7" t="s">
        <v>22</v>
      </c>
      <c r="D5" s="7">
        <v>95</v>
      </c>
      <c r="E5" s="7">
        <v>98</v>
      </c>
      <c r="F5" s="7">
        <v>0</v>
      </c>
      <c r="G5" s="7">
        <v>0</v>
      </c>
      <c r="H5" s="7">
        <v>0</v>
      </c>
      <c r="I5" s="53">
        <v>0</v>
      </c>
      <c r="J5" s="53">
        <v>193</v>
      </c>
      <c r="K5" s="53">
        <v>193</v>
      </c>
      <c r="L5" s="52">
        <v>2</v>
      </c>
    </row>
    <row r="6" spans="1:12" ht="12.75">
      <c r="A6" s="38" t="s">
        <v>317</v>
      </c>
      <c r="B6" s="38" t="s">
        <v>523</v>
      </c>
      <c r="C6" s="38" t="s">
        <v>20</v>
      </c>
      <c r="D6" s="7">
        <v>96</v>
      </c>
      <c r="E6" s="7">
        <v>97</v>
      </c>
      <c r="F6" s="7">
        <v>0</v>
      </c>
      <c r="G6" s="7">
        <v>0</v>
      </c>
      <c r="H6" s="7">
        <v>0</v>
      </c>
      <c r="I6" s="53">
        <v>0</v>
      </c>
      <c r="J6" s="53">
        <v>193</v>
      </c>
      <c r="K6" s="53">
        <v>193</v>
      </c>
      <c r="L6" s="52">
        <v>2</v>
      </c>
    </row>
    <row r="7" spans="1:12" ht="12.75">
      <c r="A7" s="38" t="s">
        <v>303</v>
      </c>
      <c r="B7" s="38" t="s">
        <v>337</v>
      </c>
      <c r="C7" s="7" t="s">
        <v>22</v>
      </c>
      <c r="D7" s="7"/>
      <c r="E7" s="7">
        <v>99</v>
      </c>
      <c r="F7" s="7">
        <v>0</v>
      </c>
      <c r="G7" s="7">
        <v>0</v>
      </c>
      <c r="H7" s="7">
        <v>0</v>
      </c>
      <c r="I7" s="53">
        <v>0</v>
      </c>
      <c r="J7" s="53">
        <v>99</v>
      </c>
      <c r="K7" s="53">
        <v>99</v>
      </c>
      <c r="L7" s="52">
        <v>4</v>
      </c>
    </row>
    <row r="8" spans="1:12" ht="12.75">
      <c r="A8" s="38" t="s">
        <v>835</v>
      </c>
      <c r="B8" s="38" t="s">
        <v>339</v>
      </c>
      <c r="C8" s="7" t="s">
        <v>15</v>
      </c>
      <c r="D8" s="7">
        <v>99</v>
      </c>
      <c r="E8" s="7"/>
      <c r="F8" s="7">
        <v>0</v>
      </c>
      <c r="G8" s="7">
        <v>0</v>
      </c>
      <c r="H8" s="7">
        <v>0</v>
      </c>
      <c r="I8" s="53">
        <v>0</v>
      </c>
      <c r="J8" s="53">
        <v>99</v>
      </c>
      <c r="K8" s="53">
        <v>99</v>
      </c>
      <c r="L8" s="52">
        <v>4</v>
      </c>
    </row>
    <row r="9" spans="1:12" ht="12.75">
      <c r="A9" s="38" t="s">
        <v>836</v>
      </c>
      <c r="B9" s="38" t="s">
        <v>837</v>
      </c>
      <c r="C9" s="7" t="s">
        <v>114</v>
      </c>
      <c r="D9" s="7">
        <v>98</v>
      </c>
      <c r="E9" s="7"/>
      <c r="F9" s="7">
        <v>0</v>
      </c>
      <c r="G9" s="7">
        <v>0</v>
      </c>
      <c r="H9" s="7">
        <v>0</v>
      </c>
      <c r="I9" s="53">
        <v>0</v>
      </c>
      <c r="J9" s="53">
        <v>98</v>
      </c>
      <c r="K9" s="53">
        <v>98</v>
      </c>
      <c r="L9" s="52">
        <v>6</v>
      </c>
    </row>
    <row r="10" spans="1:12" ht="12.75">
      <c r="A10" s="38" t="s">
        <v>135</v>
      </c>
      <c r="B10" s="38" t="s">
        <v>271</v>
      </c>
      <c r="C10" s="38" t="s">
        <v>42</v>
      </c>
      <c r="D10" s="7">
        <v>97</v>
      </c>
      <c r="E10" s="7"/>
      <c r="F10" s="7">
        <v>0</v>
      </c>
      <c r="G10" s="7">
        <v>0</v>
      </c>
      <c r="H10" s="7">
        <v>0</v>
      </c>
      <c r="I10" s="53">
        <v>0</v>
      </c>
      <c r="J10" s="53">
        <v>97</v>
      </c>
      <c r="K10" s="53">
        <v>97</v>
      </c>
      <c r="L10" s="52">
        <v>7</v>
      </c>
    </row>
    <row r="11" spans="1:12" ht="12.75">
      <c r="A11" s="38" t="s">
        <v>683</v>
      </c>
      <c r="B11" s="38" t="s">
        <v>521</v>
      </c>
      <c r="C11" s="38" t="s">
        <v>102</v>
      </c>
      <c r="D11" s="7"/>
      <c r="E11" s="7">
        <v>96</v>
      </c>
      <c r="F11" s="7">
        <v>0</v>
      </c>
      <c r="G11" s="7">
        <v>0</v>
      </c>
      <c r="H11" s="7">
        <v>0</v>
      </c>
      <c r="I11" s="53">
        <v>0</v>
      </c>
      <c r="J11" s="53">
        <v>96</v>
      </c>
      <c r="K11" s="53">
        <v>96</v>
      </c>
      <c r="L11" s="52">
        <v>8</v>
      </c>
    </row>
    <row r="12" spans="1:12" ht="12.75">
      <c r="A12" s="38" t="s">
        <v>612</v>
      </c>
      <c r="B12" s="38" t="s">
        <v>330</v>
      </c>
      <c r="C12" s="7" t="s">
        <v>20</v>
      </c>
      <c r="D12" s="7"/>
      <c r="E12" s="7">
        <v>95</v>
      </c>
      <c r="F12" s="7">
        <v>0</v>
      </c>
      <c r="G12" s="7">
        <v>0</v>
      </c>
      <c r="H12" s="7">
        <v>0</v>
      </c>
      <c r="I12" s="53">
        <v>0</v>
      </c>
      <c r="J12" s="53">
        <v>95</v>
      </c>
      <c r="K12" s="53">
        <v>95</v>
      </c>
      <c r="L12" s="52">
        <v>9</v>
      </c>
    </row>
    <row r="13" spans="1:12" ht="12.75">
      <c r="A13" s="38" t="s">
        <v>688</v>
      </c>
      <c r="B13" s="38" t="s">
        <v>689</v>
      </c>
      <c r="C13" s="7" t="s">
        <v>18</v>
      </c>
      <c r="D13" s="7"/>
      <c r="E13" s="7">
        <v>94</v>
      </c>
      <c r="F13" s="7">
        <v>0</v>
      </c>
      <c r="G13" s="7">
        <v>0</v>
      </c>
      <c r="H13" s="7">
        <v>0</v>
      </c>
      <c r="I13" s="53">
        <v>0</v>
      </c>
      <c r="J13" s="53">
        <v>94</v>
      </c>
      <c r="K13" s="53">
        <v>94</v>
      </c>
      <c r="L13" s="52">
        <v>10</v>
      </c>
    </row>
    <row r="14" spans="1:12" ht="12.75">
      <c r="A14" s="38" t="s">
        <v>364</v>
      </c>
      <c r="B14" s="38" t="s">
        <v>369</v>
      </c>
      <c r="C14" s="7" t="s">
        <v>22</v>
      </c>
      <c r="D14" s="7">
        <v>94</v>
      </c>
      <c r="E14" s="7"/>
      <c r="F14" s="7">
        <v>0</v>
      </c>
      <c r="G14" s="7">
        <v>0</v>
      </c>
      <c r="H14" s="7">
        <v>0</v>
      </c>
      <c r="I14" s="53">
        <v>0</v>
      </c>
      <c r="J14" s="53">
        <v>94</v>
      </c>
      <c r="K14" s="53">
        <v>94</v>
      </c>
      <c r="L14" s="52">
        <v>10</v>
      </c>
    </row>
    <row r="15" spans="1:12" ht="12.75">
      <c r="A15" s="38" t="s">
        <v>371</v>
      </c>
      <c r="B15" s="38" t="s">
        <v>254</v>
      </c>
      <c r="C15" s="7" t="s">
        <v>114</v>
      </c>
      <c r="D15" s="7"/>
      <c r="E15" s="7">
        <v>93</v>
      </c>
      <c r="F15" s="7">
        <v>0</v>
      </c>
      <c r="G15" s="7">
        <v>0</v>
      </c>
      <c r="H15" s="7">
        <v>0</v>
      </c>
      <c r="I15" s="53">
        <v>0</v>
      </c>
      <c r="J15" s="53">
        <v>93</v>
      </c>
      <c r="K15" s="53">
        <v>93</v>
      </c>
      <c r="L15" s="52">
        <v>12</v>
      </c>
    </row>
    <row r="16" spans="1:12" ht="12.75">
      <c r="A16" s="38" t="s">
        <v>838</v>
      </c>
      <c r="B16" s="38" t="s">
        <v>551</v>
      </c>
      <c r="C16" s="38" t="s">
        <v>26</v>
      </c>
      <c r="D16" s="7">
        <v>93</v>
      </c>
      <c r="E16" s="7"/>
      <c r="F16" s="7">
        <v>0</v>
      </c>
      <c r="G16" s="7">
        <v>0</v>
      </c>
      <c r="H16" s="7">
        <v>0</v>
      </c>
      <c r="I16" s="53">
        <v>0</v>
      </c>
      <c r="J16" s="53">
        <v>93</v>
      </c>
      <c r="K16" s="53">
        <v>93</v>
      </c>
      <c r="L16" s="52">
        <v>12</v>
      </c>
    </row>
    <row r="17" spans="1:12" ht="12.75">
      <c r="A17" s="38" t="s">
        <v>705</v>
      </c>
      <c r="B17" s="38" t="s">
        <v>269</v>
      </c>
      <c r="C17" s="7" t="s">
        <v>20</v>
      </c>
      <c r="D17" s="7"/>
      <c r="E17" s="7">
        <v>92</v>
      </c>
      <c r="F17" s="7">
        <v>0</v>
      </c>
      <c r="G17" s="7">
        <v>0</v>
      </c>
      <c r="H17" s="7">
        <v>0</v>
      </c>
      <c r="I17" s="53">
        <v>0</v>
      </c>
      <c r="J17" s="53">
        <v>92</v>
      </c>
      <c r="K17" s="53">
        <v>92</v>
      </c>
      <c r="L17" s="52">
        <v>14</v>
      </c>
    </row>
    <row r="18" spans="1:12" ht="12.75">
      <c r="A18" s="38" t="s">
        <v>159</v>
      </c>
      <c r="B18" s="38" t="s">
        <v>236</v>
      </c>
      <c r="C18" s="7" t="s">
        <v>39</v>
      </c>
      <c r="D18" s="7"/>
      <c r="E18" s="7">
        <v>91</v>
      </c>
      <c r="F18" s="7">
        <v>0</v>
      </c>
      <c r="G18" s="7">
        <v>0</v>
      </c>
      <c r="H18" s="7">
        <v>0</v>
      </c>
      <c r="I18" s="53">
        <v>0</v>
      </c>
      <c r="J18" s="53">
        <v>91</v>
      </c>
      <c r="K18" s="53">
        <v>91</v>
      </c>
      <c r="L18" s="52">
        <v>15</v>
      </c>
    </row>
    <row r="19" spans="1:12" ht="12.75">
      <c r="A19" s="38" t="s">
        <v>332</v>
      </c>
      <c r="B19" s="38" t="s">
        <v>342</v>
      </c>
      <c r="C19" s="38" t="s">
        <v>102</v>
      </c>
      <c r="D19" s="7"/>
      <c r="E19" s="7">
        <v>90</v>
      </c>
      <c r="F19" s="7">
        <v>0</v>
      </c>
      <c r="G19" s="7">
        <v>0</v>
      </c>
      <c r="H19" s="7">
        <v>0</v>
      </c>
      <c r="I19" s="53">
        <v>0</v>
      </c>
      <c r="J19" s="53">
        <v>90</v>
      </c>
      <c r="K19" s="53">
        <v>90</v>
      </c>
      <c r="L19" s="52">
        <v>16</v>
      </c>
    </row>
    <row r="20" spans="1:12" ht="12.75">
      <c r="A20" s="38" t="s">
        <v>262</v>
      </c>
      <c r="B20" s="38" t="s">
        <v>281</v>
      </c>
      <c r="C20" s="7" t="s">
        <v>39</v>
      </c>
      <c r="D20" s="7"/>
      <c r="E20" s="7">
        <v>89</v>
      </c>
      <c r="F20" s="7">
        <v>0</v>
      </c>
      <c r="G20" s="7">
        <v>0</v>
      </c>
      <c r="H20" s="7">
        <v>0</v>
      </c>
      <c r="I20" s="53">
        <v>0</v>
      </c>
      <c r="J20" s="53">
        <v>89</v>
      </c>
      <c r="K20" s="53">
        <v>89</v>
      </c>
      <c r="L20" s="52">
        <v>17</v>
      </c>
    </row>
    <row r="21" spans="1:10" ht="15" customHeight="1">
      <c r="A21" s="37"/>
      <c r="B21" s="37"/>
      <c r="C21" s="13"/>
      <c r="D21" s="13"/>
      <c r="E21" s="13"/>
      <c r="F21" s="13"/>
      <c r="G21" s="13"/>
      <c r="H21" s="67"/>
      <c r="I21" s="67"/>
      <c r="J21" s="54"/>
    </row>
    <row r="22" spans="1:3" ht="12.75">
      <c r="A22" s="55"/>
      <c r="B22" s="55"/>
      <c r="C22" s="55"/>
    </row>
    <row r="23" spans="1:12" ht="12.75">
      <c r="A23" s="50" t="s">
        <v>294</v>
      </c>
      <c r="B23" s="50"/>
      <c r="C23" s="50"/>
      <c r="D23" s="51" t="s">
        <v>83</v>
      </c>
      <c r="E23" s="51" t="s">
        <v>99</v>
      </c>
      <c r="F23" s="51" t="s">
        <v>10</v>
      </c>
      <c r="G23" s="51" t="s">
        <v>293</v>
      </c>
      <c r="H23" s="35" t="s">
        <v>9</v>
      </c>
      <c r="I23" s="51" t="s">
        <v>112</v>
      </c>
      <c r="J23" s="51" t="s">
        <v>62</v>
      </c>
      <c r="K23" s="66" t="s">
        <v>101</v>
      </c>
      <c r="L23" s="66" t="s">
        <v>97</v>
      </c>
    </row>
    <row r="24" spans="1:12" ht="12.75">
      <c r="A24" s="38" t="s">
        <v>474</v>
      </c>
      <c r="B24" s="38" t="s">
        <v>422</v>
      </c>
      <c r="C24" s="7" t="s">
        <v>22</v>
      </c>
      <c r="D24" s="7">
        <v>99</v>
      </c>
      <c r="E24" s="7">
        <v>100</v>
      </c>
      <c r="F24" s="7">
        <v>0</v>
      </c>
      <c r="G24" s="7">
        <v>0</v>
      </c>
      <c r="H24" s="7">
        <v>0</v>
      </c>
      <c r="I24" s="53">
        <v>0</v>
      </c>
      <c r="J24" s="53">
        <v>199</v>
      </c>
      <c r="K24" s="53">
        <v>199</v>
      </c>
      <c r="L24" s="52">
        <v>1</v>
      </c>
    </row>
    <row r="25" spans="1:12" ht="12.75">
      <c r="A25" s="38" t="s">
        <v>701</v>
      </c>
      <c r="B25" s="38" t="s">
        <v>341</v>
      </c>
      <c r="C25" s="7" t="s">
        <v>16</v>
      </c>
      <c r="D25" s="7">
        <v>97</v>
      </c>
      <c r="E25" s="7">
        <v>98</v>
      </c>
      <c r="F25" s="7">
        <v>0</v>
      </c>
      <c r="G25" s="7">
        <v>0</v>
      </c>
      <c r="H25" s="7">
        <v>0</v>
      </c>
      <c r="I25" s="53">
        <v>0</v>
      </c>
      <c r="J25" s="53">
        <v>195</v>
      </c>
      <c r="K25" s="53">
        <v>195</v>
      </c>
      <c r="L25" s="52">
        <v>2</v>
      </c>
    </row>
    <row r="26" spans="1:12" ht="12.75">
      <c r="A26" s="38" t="s">
        <v>480</v>
      </c>
      <c r="B26" s="38" t="s">
        <v>403</v>
      </c>
      <c r="C26" s="7" t="s">
        <v>34</v>
      </c>
      <c r="D26" s="7">
        <v>96</v>
      </c>
      <c r="E26" s="7">
        <v>97</v>
      </c>
      <c r="F26" s="7">
        <v>0</v>
      </c>
      <c r="G26" s="7">
        <v>0</v>
      </c>
      <c r="H26" s="7">
        <v>0</v>
      </c>
      <c r="I26" s="53">
        <v>0</v>
      </c>
      <c r="J26" s="53">
        <v>193</v>
      </c>
      <c r="K26" s="53">
        <v>193</v>
      </c>
      <c r="L26" s="52">
        <v>3</v>
      </c>
    </row>
    <row r="27" spans="1:12" ht="12.75">
      <c r="A27" s="38" t="s">
        <v>363</v>
      </c>
      <c r="B27" s="38" t="s">
        <v>359</v>
      </c>
      <c r="C27" s="7" t="s">
        <v>34</v>
      </c>
      <c r="D27" s="7">
        <v>95</v>
      </c>
      <c r="E27" s="7">
        <v>96</v>
      </c>
      <c r="F27" s="7">
        <v>0</v>
      </c>
      <c r="G27" s="7">
        <v>0</v>
      </c>
      <c r="H27" s="7">
        <v>0</v>
      </c>
      <c r="I27" s="53">
        <v>0</v>
      </c>
      <c r="J27" s="53">
        <v>191</v>
      </c>
      <c r="K27" s="53">
        <v>191</v>
      </c>
      <c r="L27" s="52">
        <v>4</v>
      </c>
    </row>
    <row r="28" spans="1:12" ht="12.75">
      <c r="A28" s="38" t="s">
        <v>393</v>
      </c>
      <c r="B28" s="38" t="s">
        <v>345</v>
      </c>
      <c r="C28" s="7" t="s">
        <v>42</v>
      </c>
      <c r="D28" s="7">
        <v>100</v>
      </c>
      <c r="E28" s="7"/>
      <c r="F28" s="7">
        <v>0</v>
      </c>
      <c r="G28" s="7">
        <v>0</v>
      </c>
      <c r="H28" s="7">
        <v>0</v>
      </c>
      <c r="I28" s="53">
        <v>0</v>
      </c>
      <c r="J28" s="53">
        <v>100</v>
      </c>
      <c r="K28" s="53">
        <v>100</v>
      </c>
      <c r="L28" s="52">
        <v>5</v>
      </c>
    </row>
    <row r="29" spans="1:12" ht="12.75">
      <c r="A29" s="38" t="s">
        <v>699</v>
      </c>
      <c r="B29" s="38" t="s">
        <v>258</v>
      </c>
      <c r="C29" s="7" t="s">
        <v>18</v>
      </c>
      <c r="D29" s="7"/>
      <c r="E29" s="7">
        <v>99</v>
      </c>
      <c r="F29" s="7">
        <v>0</v>
      </c>
      <c r="G29" s="7">
        <v>0</v>
      </c>
      <c r="H29" s="7">
        <v>0</v>
      </c>
      <c r="I29" s="53">
        <v>0</v>
      </c>
      <c r="J29" s="53">
        <v>99</v>
      </c>
      <c r="K29" s="53">
        <v>99</v>
      </c>
      <c r="L29" s="52">
        <v>6</v>
      </c>
    </row>
    <row r="30" spans="1:12" ht="12.75">
      <c r="A30" s="38" t="s">
        <v>520</v>
      </c>
      <c r="B30" s="38" t="s">
        <v>238</v>
      </c>
      <c r="C30" s="7" t="s">
        <v>42</v>
      </c>
      <c r="D30" s="7">
        <v>98</v>
      </c>
      <c r="E30" s="7"/>
      <c r="F30" s="7">
        <v>0</v>
      </c>
      <c r="G30" s="7">
        <v>0</v>
      </c>
      <c r="H30" s="7">
        <v>0</v>
      </c>
      <c r="I30" s="53">
        <v>0</v>
      </c>
      <c r="J30" s="53">
        <v>98</v>
      </c>
      <c r="K30" s="53">
        <v>98</v>
      </c>
      <c r="L30" s="52">
        <v>7</v>
      </c>
    </row>
    <row r="31" spans="1:10" ht="12.75">
      <c r="A31" s="37"/>
      <c r="B31" s="37"/>
      <c r="C31" s="13"/>
      <c r="D31" s="13"/>
      <c r="E31" s="13"/>
      <c r="F31" s="13"/>
      <c r="G31" s="13"/>
      <c r="H31" s="54"/>
      <c r="I31" s="54"/>
      <c r="J31" s="54"/>
    </row>
    <row r="32" spans="1:10" ht="12.75">
      <c r="A32" s="55"/>
      <c r="B32" s="55"/>
      <c r="C32" s="55"/>
      <c r="D32" s="55"/>
      <c r="E32" s="54"/>
      <c r="F32" s="54"/>
      <c r="G32" s="54"/>
      <c r="J32" s="49"/>
    </row>
    <row r="33" spans="1:12" ht="12.75">
      <c r="A33" s="50" t="s">
        <v>295</v>
      </c>
      <c r="B33" s="50"/>
      <c r="C33" s="50"/>
      <c r="D33" s="51" t="s">
        <v>83</v>
      </c>
      <c r="E33" s="51" t="s">
        <v>99</v>
      </c>
      <c r="F33" s="51" t="s">
        <v>10</v>
      </c>
      <c r="G33" s="51" t="s">
        <v>293</v>
      </c>
      <c r="H33" s="35" t="s">
        <v>9</v>
      </c>
      <c r="I33" s="51" t="s">
        <v>112</v>
      </c>
      <c r="J33" s="51" t="s">
        <v>62</v>
      </c>
      <c r="K33" s="66" t="s">
        <v>101</v>
      </c>
      <c r="L33" s="66" t="s">
        <v>97</v>
      </c>
    </row>
    <row r="34" spans="1:12" ht="12.75">
      <c r="A34" s="38" t="s">
        <v>509</v>
      </c>
      <c r="B34" s="38" t="s">
        <v>397</v>
      </c>
      <c r="C34" s="7" t="s">
        <v>42</v>
      </c>
      <c r="D34" s="7">
        <v>100</v>
      </c>
      <c r="E34" s="7">
        <v>99</v>
      </c>
      <c r="F34" s="7">
        <v>0</v>
      </c>
      <c r="G34" s="7">
        <v>0</v>
      </c>
      <c r="H34" s="7">
        <v>0</v>
      </c>
      <c r="I34" s="53">
        <v>0</v>
      </c>
      <c r="J34" s="53">
        <v>199</v>
      </c>
      <c r="K34" s="53">
        <v>199</v>
      </c>
      <c r="L34" s="52">
        <v>1</v>
      </c>
    </row>
    <row r="35" spans="1:12" ht="12.75">
      <c r="A35" s="38" t="s">
        <v>610</v>
      </c>
      <c r="B35" s="38" t="s">
        <v>697</v>
      </c>
      <c r="C35" s="7" t="s">
        <v>22</v>
      </c>
      <c r="D35" s="7">
        <v>98</v>
      </c>
      <c r="E35" s="7">
        <v>98</v>
      </c>
      <c r="F35" s="7">
        <v>0</v>
      </c>
      <c r="G35" s="7">
        <v>0</v>
      </c>
      <c r="H35" s="7">
        <v>0</v>
      </c>
      <c r="I35" s="53">
        <v>0</v>
      </c>
      <c r="J35" s="53">
        <v>196</v>
      </c>
      <c r="K35" s="53">
        <v>196</v>
      </c>
      <c r="L35" s="52">
        <v>2</v>
      </c>
    </row>
    <row r="36" spans="1:12" ht="12.75">
      <c r="A36" s="38" t="s">
        <v>129</v>
      </c>
      <c r="B36" s="38" t="s">
        <v>273</v>
      </c>
      <c r="C36" s="7" t="s">
        <v>26</v>
      </c>
      <c r="D36" s="7">
        <v>96</v>
      </c>
      <c r="E36" s="7">
        <v>94</v>
      </c>
      <c r="F36" s="7">
        <v>0</v>
      </c>
      <c r="G36" s="7">
        <v>0</v>
      </c>
      <c r="H36" s="7">
        <v>0</v>
      </c>
      <c r="I36" s="53">
        <v>0</v>
      </c>
      <c r="J36" s="53">
        <v>190</v>
      </c>
      <c r="K36" s="53">
        <v>190</v>
      </c>
      <c r="L36" s="52">
        <v>3</v>
      </c>
    </row>
    <row r="37" spans="1:12" ht="12.75">
      <c r="A37" s="38" t="s">
        <v>726</v>
      </c>
      <c r="B37" s="38" t="s">
        <v>236</v>
      </c>
      <c r="C37" s="7" t="s">
        <v>34</v>
      </c>
      <c r="D37" s="7">
        <v>91</v>
      </c>
      <c r="E37" s="7">
        <v>93</v>
      </c>
      <c r="F37" s="7">
        <v>0</v>
      </c>
      <c r="G37" s="7">
        <v>0</v>
      </c>
      <c r="H37" s="7">
        <v>0</v>
      </c>
      <c r="I37" s="53">
        <v>0</v>
      </c>
      <c r="J37" s="53">
        <v>184</v>
      </c>
      <c r="K37" s="53">
        <v>184</v>
      </c>
      <c r="L37" s="52">
        <v>4</v>
      </c>
    </row>
    <row r="38" spans="1:12" ht="12.75">
      <c r="A38" s="38" t="s">
        <v>656</v>
      </c>
      <c r="B38" s="38" t="s">
        <v>253</v>
      </c>
      <c r="C38" s="7" t="s">
        <v>22</v>
      </c>
      <c r="D38" s="7"/>
      <c r="E38" s="7">
        <v>100</v>
      </c>
      <c r="F38" s="7">
        <v>0</v>
      </c>
      <c r="G38" s="7">
        <v>0</v>
      </c>
      <c r="H38" s="7">
        <v>0</v>
      </c>
      <c r="I38" s="53">
        <v>0</v>
      </c>
      <c r="J38" s="53">
        <v>100</v>
      </c>
      <c r="K38" s="53">
        <v>100</v>
      </c>
      <c r="L38" s="52">
        <v>5</v>
      </c>
    </row>
    <row r="39" spans="1:12" ht="12.75">
      <c r="A39" s="38" t="s">
        <v>186</v>
      </c>
      <c r="B39" s="38" t="s">
        <v>251</v>
      </c>
      <c r="C39" s="7" t="s">
        <v>43</v>
      </c>
      <c r="D39" s="7">
        <v>99</v>
      </c>
      <c r="E39" s="7"/>
      <c r="F39" s="7">
        <v>0</v>
      </c>
      <c r="G39" s="7">
        <v>0</v>
      </c>
      <c r="H39" s="7">
        <v>0</v>
      </c>
      <c r="I39" s="53">
        <v>0</v>
      </c>
      <c r="J39" s="53">
        <v>99</v>
      </c>
      <c r="K39" s="53">
        <v>99</v>
      </c>
      <c r="L39" s="52">
        <v>6</v>
      </c>
    </row>
    <row r="40" spans="1:12" ht="12.75">
      <c r="A40" s="38" t="s">
        <v>643</v>
      </c>
      <c r="B40" s="38" t="s">
        <v>345</v>
      </c>
      <c r="C40" s="7" t="s">
        <v>39</v>
      </c>
      <c r="D40" s="7">
        <v>97</v>
      </c>
      <c r="E40" s="7"/>
      <c r="F40" s="7">
        <v>0</v>
      </c>
      <c r="G40" s="7">
        <v>0</v>
      </c>
      <c r="H40" s="7">
        <v>0</v>
      </c>
      <c r="I40" s="53">
        <v>0</v>
      </c>
      <c r="J40" s="53">
        <v>97</v>
      </c>
      <c r="K40" s="53">
        <v>97</v>
      </c>
      <c r="L40" s="52">
        <v>7</v>
      </c>
    </row>
    <row r="41" spans="1:12" ht="12.75">
      <c r="A41" s="38" t="s">
        <v>710</v>
      </c>
      <c r="B41" s="38" t="s">
        <v>403</v>
      </c>
      <c r="C41" s="7" t="s">
        <v>22</v>
      </c>
      <c r="D41" s="7"/>
      <c r="E41" s="7">
        <v>97</v>
      </c>
      <c r="F41" s="7">
        <v>0</v>
      </c>
      <c r="G41" s="7">
        <v>0</v>
      </c>
      <c r="H41" s="7">
        <v>0</v>
      </c>
      <c r="I41" s="53">
        <v>0</v>
      </c>
      <c r="J41" s="53">
        <v>97</v>
      </c>
      <c r="K41" s="53">
        <v>97</v>
      </c>
      <c r="L41" s="52">
        <v>7</v>
      </c>
    </row>
    <row r="42" spans="1:12" ht="15" customHeight="1">
      <c r="A42" s="38" t="s">
        <v>713</v>
      </c>
      <c r="B42" s="38" t="s">
        <v>329</v>
      </c>
      <c r="C42" s="7" t="s">
        <v>394</v>
      </c>
      <c r="D42" s="7"/>
      <c r="E42" s="7">
        <v>96</v>
      </c>
      <c r="F42" s="7">
        <v>0</v>
      </c>
      <c r="G42" s="7">
        <v>0</v>
      </c>
      <c r="H42" s="7">
        <v>0</v>
      </c>
      <c r="I42" s="53">
        <v>0</v>
      </c>
      <c r="J42" s="53">
        <v>96</v>
      </c>
      <c r="K42" s="53">
        <v>96</v>
      </c>
      <c r="L42" s="52">
        <v>9</v>
      </c>
    </row>
    <row r="43" spans="1:12" ht="12.75">
      <c r="A43" s="38" t="s">
        <v>484</v>
      </c>
      <c r="B43" s="38" t="s">
        <v>333</v>
      </c>
      <c r="C43" s="7" t="s">
        <v>103</v>
      </c>
      <c r="D43" s="7">
        <v>95</v>
      </c>
      <c r="E43" s="7"/>
      <c r="F43" s="7">
        <v>0</v>
      </c>
      <c r="G43" s="7">
        <v>0</v>
      </c>
      <c r="H43" s="7">
        <v>0</v>
      </c>
      <c r="I43" s="53">
        <v>0</v>
      </c>
      <c r="J43" s="53">
        <v>95</v>
      </c>
      <c r="K43" s="53">
        <v>95</v>
      </c>
      <c r="L43" s="52">
        <v>10</v>
      </c>
    </row>
    <row r="44" spans="1:12" ht="12.75">
      <c r="A44" s="38" t="s">
        <v>714</v>
      </c>
      <c r="B44" s="38" t="s">
        <v>643</v>
      </c>
      <c r="C44" s="7" t="s">
        <v>103</v>
      </c>
      <c r="D44" s="7"/>
      <c r="E44" s="7">
        <v>95</v>
      </c>
      <c r="F44" s="7">
        <v>0</v>
      </c>
      <c r="G44" s="7">
        <v>0</v>
      </c>
      <c r="H44" s="7">
        <v>0</v>
      </c>
      <c r="I44" s="53">
        <v>0</v>
      </c>
      <c r="J44" s="53">
        <v>95</v>
      </c>
      <c r="K44" s="53">
        <v>95</v>
      </c>
      <c r="L44" s="52">
        <v>10</v>
      </c>
    </row>
    <row r="45" spans="1:12" ht="12.75">
      <c r="A45" s="38" t="s">
        <v>839</v>
      </c>
      <c r="B45" s="38" t="s">
        <v>268</v>
      </c>
      <c r="C45" s="7" t="s">
        <v>100</v>
      </c>
      <c r="D45" s="7">
        <v>94</v>
      </c>
      <c r="E45" s="7"/>
      <c r="F45" s="7">
        <v>0</v>
      </c>
      <c r="G45" s="7">
        <v>0</v>
      </c>
      <c r="H45" s="7">
        <v>0</v>
      </c>
      <c r="I45" s="53">
        <v>0</v>
      </c>
      <c r="J45" s="53">
        <v>94</v>
      </c>
      <c r="K45" s="53">
        <v>94</v>
      </c>
      <c r="L45" s="52">
        <v>12</v>
      </c>
    </row>
    <row r="46" spans="1:12" ht="12.75">
      <c r="A46" s="38" t="s">
        <v>840</v>
      </c>
      <c r="B46" s="38" t="s">
        <v>268</v>
      </c>
      <c r="C46" s="7" t="s">
        <v>71</v>
      </c>
      <c r="D46" s="7">
        <v>93</v>
      </c>
      <c r="E46" s="7"/>
      <c r="F46" s="7">
        <v>0</v>
      </c>
      <c r="G46" s="7">
        <v>0</v>
      </c>
      <c r="H46" s="7">
        <v>0</v>
      </c>
      <c r="I46" s="53">
        <v>0</v>
      </c>
      <c r="J46" s="53">
        <v>93</v>
      </c>
      <c r="K46" s="53">
        <v>93</v>
      </c>
      <c r="L46" s="52">
        <v>13</v>
      </c>
    </row>
    <row r="47" spans="1:12" ht="12.75">
      <c r="A47" s="38" t="s">
        <v>841</v>
      </c>
      <c r="B47" s="38" t="s">
        <v>236</v>
      </c>
      <c r="C47" s="7" t="s">
        <v>100</v>
      </c>
      <c r="D47" s="7">
        <v>92</v>
      </c>
      <c r="E47" s="7"/>
      <c r="F47" s="7">
        <v>0</v>
      </c>
      <c r="G47" s="7">
        <v>0</v>
      </c>
      <c r="H47" s="7">
        <v>0</v>
      </c>
      <c r="I47" s="53">
        <v>0</v>
      </c>
      <c r="J47" s="53">
        <v>92</v>
      </c>
      <c r="K47" s="53">
        <v>92</v>
      </c>
      <c r="L47" s="52">
        <v>14</v>
      </c>
    </row>
    <row r="48" spans="1:12" ht="12.75">
      <c r="A48" s="38" t="s">
        <v>842</v>
      </c>
      <c r="B48" s="38" t="s">
        <v>843</v>
      </c>
      <c r="C48" s="7" t="s">
        <v>39</v>
      </c>
      <c r="D48" s="7">
        <v>90</v>
      </c>
      <c r="E48" s="7"/>
      <c r="F48" s="7">
        <v>0</v>
      </c>
      <c r="G48" s="7">
        <v>0</v>
      </c>
      <c r="H48" s="7">
        <v>0</v>
      </c>
      <c r="I48" s="53">
        <v>0</v>
      </c>
      <c r="J48" s="53">
        <v>90</v>
      </c>
      <c r="K48" s="53">
        <v>90</v>
      </c>
      <c r="L48" s="52">
        <v>15</v>
      </c>
    </row>
    <row r="49" spans="1:10" ht="12.75">
      <c r="A49" s="37"/>
      <c r="B49" s="37"/>
      <c r="C49" s="13"/>
      <c r="D49" s="13"/>
      <c r="E49" s="13"/>
      <c r="F49" s="13"/>
      <c r="G49" s="13"/>
      <c r="H49" s="67"/>
      <c r="I49" s="67"/>
      <c r="J49" s="54"/>
    </row>
    <row r="50" spans="1:7" ht="12.75">
      <c r="A50" s="55"/>
      <c r="B50" s="55"/>
      <c r="C50" s="55"/>
      <c r="D50" s="55"/>
      <c r="E50" s="54"/>
      <c r="F50" s="67"/>
      <c r="G50" s="67"/>
    </row>
    <row r="51" spans="1:12" ht="12.75">
      <c r="A51" s="50" t="s">
        <v>296</v>
      </c>
      <c r="B51" s="50"/>
      <c r="C51" s="50"/>
      <c r="D51" s="51" t="s">
        <v>83</v>
      </c>
      <c r="E51" s="51" t="s">
        <v>99</v>
      </c>
      <c r="F51" s="51" t="s">
        <v>10</v>
      </c>
      <c r="G51" s="51" t="s">
        <v>293</v>
      </c>
      <c r="H51" s="35" t="s">
        <v>9</v>
      </c>
      <c r="I51" s="51" t="s">
        <v>112</v>
      </c>
      <c r="J51" s="51" t="s">
        <v>62</v>
      </c>
      <c r="K51" s="66" t="s">
        <v>101</v>
      </c>
      <c r="L51" s="66" t="s">
        <v>97</v>
      </c>
    </row>
    <row r="52" spans="1:12" ht="12.75">
      <c r="A52" s="38" t="s">
        <v>331</v>
      </c>
      <c r="B52" s="38" t="s">
        <v>267</v>
      </c>
      <c r="C52" s="7" t="s">
        <v>103</v>
      </c>
      <c r="D52" s="7">
        <v>100</v>
      </c>
      <c r="E52" s="7">
        <v>100</v>
      </c>
      <c r="F52" s="7">
        <v>0</v>
      </c>
      <c r="G52" s="7">
        <v>0</v>
      </c>
      <c r="H52" s="7">
        <v>0</v>
      </c>
      <c r="I52" s="53">
        <v>0</v>
      </c>
      <c r="J52" s="53">
        <v>200</v>
      </c>
      <c r="K52" s="53">
        <v>200</v>
      </c>
      <c r="L52" s="52">
        <v>1</v>
      </c>
    </row>
    <row r="53" spans="1:12" ht="12.75">
      <c r="A53" s="38" t="s">
        <v>355</v>
      </c>
      <c r="B53" s="38" t="s">
        <v>236</v>
      </c>
      <c r="C53" s="7" t="s">
        <v>22</v>
      </c>
      <c r="D53" s="7">
        <v>99</v>
      </c>
      <c r="E53" s="7">
        <v>99</v>
      </c>
      <c r="F53" s="7">
        <v>0</v>
      </c>
      <c r="G53" s="7">
        <v>0</v>
      </c>
      <c r="H53" s="7">
        <v>0</v>
      </c>
      <c r="I53" s="53">
        <v>0</v>
      </c>
      <c r="J53" s="53">
        <v>198</v>
      </c>
      <c r="K53" s="53">
        <v>198</v>
      </c>
      <c r="L53" s="52">
        <v>2</v>
      </c>
    </row>
    <row r="54" spans="1:12" ht="12.75">
      <c r="A54" s="38" t="s">
        <v>179</v>
      </c>
      <c r="B54" s="38" t="s">
        <v>357</v>
      </c>
      <c r="C54" s="7" t="s">
        <v>22</v>
      </c>
      <c r="D54" s="7">
        <v>98</v>
      </c>
      <c r="E54" s="7">
        <v>98</v>
      </c>
      <c r="F54" s="7">
        <v>0</v>
      </c>
      <c r="G54" s="7">
        <v>0</v>
      </c>
      <c r="H54" s="7">
        <v>0</v>
      </c>
      <c r="I54" s="53">
        <v>0</v>
      </c>
      <c r="J54" s="53">
        <v>196</v>
      </c>
      <c r="K54" s="53">
        <v>196</v>
      </c>
      <c r="L54" s="52">
        <v>3</v>
      </c>
    </row>
    <row r="55" spans="1:12" ht="12.75">
      <c r="A55" s="38" t="s">
        <v>310</v>
      </c>
      <c r="B55" s="38" t="s">
        <v>274</v>
      </c>
      <c r="C55" s="7" t="s">
        <v>116</v>
      </c>
      <c r="D55" s="7">
        <v>97</v>
      </c>
      <c r="E55" s="7">
        <v>96</v>
      </c>
      <c r="F55" s="7">
        <v>0</v>
      </c>
      <c r="G55" s="7">
        <v>0</v>
      </c>
      <c r="H55" s="7">
        <v>0</v>
      </c>
      <c r="I55" s="53">
        <v>0</v>
      </c>
      <c r="J55" s="53">
        <v>193</v>
      </c>
      <c r="K55" s="53">
        <v>193</v>
      </c>
      <c r="L55" s="52">
        <v>4</v>
      </c>
    </row>
    <row r="56" spans="1:12" ht="12.75">
      <c r="A56" s="38" t="s">
        <v>373</v>
      </c>
      <c r="B56" s="38" t="s">
        <v>401</v>
      </c>
      <c r="C56" s="7" t="s">
        <v>27</v>
      </c>
      <c r="D56" s="7">
        <v>95</v>
      </c>
      <c r="E56" s="7">
        <v>95</v>
      </c>
      <c r="F56" s="7">
        <v>0</v>
      </c>
      <c r="G56" s="7">
        <v>0</v>
      </c>
      <c r="H56" s="7">
        <v>0</v>
      </c>
      <c r="I56" s="53">
        <v>0</v>
      </c>
      <c r="J56" s="53">
        <v>190</v>
      </c>
      <c r="K56" s="53">
        <v>190</v>
      </c>
      <c r="L56" s="52">
        <v>5</v>
      </c>
    </row>
    <row r="57" spans="1:12" ht="12.75">
      <c r="A57" s="38" t="s">
        <v>533</v>
      </c>
      <c r="B57" s="38" t="s">
        <v>715</v>
      </c>
      <c r="C57" s="7" t="s">
        <v>42</v>
      </c>
      <c r="D57" s="7">
        <v>93</v>
      </c>
      <c r="E57" s="7">
        <v>92</v>
      </c>
      <c r="F57" s="7">
        <v>0</v>
      </c>
      <c r="G57" s="7">
        <v>0</v>
      </c>
      <c r="H57" s="7">
        <v>0</v>
      </c>
      <c r="I57" s="53">
        <v>0</v>
      </c>
      <c r="J57" s="53">
        <v>185</v>
      </c>
      <c r="K57" s="53">
        <v>185</v>
      </c>
      <c r="L57" s="52">
        <v>6</v>
      </c>
    </row>
    <row r="58" spans="1:12" ht="12.75">
      <c r="A58" s="38" t="s">
        <v>182</v>
      </c>
      <c r="B58" s="38" t="s">
        <v>252</v>
      </c>
      <c r="C58" s="7" t="s">
        <v>100</v>
      </c>
      <c r="D58" s="7">
        <v>94</v>
      </c>
      <c r="E58" s="7">
        <v>91</v>
      </c>
      <c r="F58" s="7">
        <v>0</v>
      </c>
      <c r="G58" s="7">
        <v>0</v>
      </c>
      <c r="H58" s="7">
        <v>0</v>
      </c>
      <c r="I58" s="53">
        <v>0</v>
      </c>
      <c r="J58" s="53">
        <v>185</v>
      </c>
      <c r="K58" s="53">
        <v>185</v>
      </c>
      <c r="L58" s="52">
        <v>6</v>
      </c>
    </row>
    <row r="59" spans="1:12" ht="12.75">
      <c r="A59" s="38" t="s">
        <v>518</v>
      </c>
      <c r="B59" s="38" t="s">
        <v>519</v>
      </c>
      <c r="C59" s="7" t="s">
        <v>22</v>
      </c>
      <c r="D59" s="7"/>
      <c r="E59" s="7">
        <v>97</v>
      </c>
      <c r="F59" s="7">
        <v>0</v>
      </c>
      <c r="G59" s="7">
        <v>0</v>
      </c>
      <c r="H59" s="7">
        <v>0</v>
      </c>
      <c r="I59" s="53">
        <v>0</v>
      </c>
      <c r="J59" s="53">
        <v>97</v>
      </c>
      <c r="K59" s="53">
        <v>97</v>
      </c>
      <c r="L59" s="52">
        <v>8</v>
      </c>
    </row>
    <row r="60" spans="1:12" ht="12.75">
      <c r="A60" s="38" t="s">
        <v>844</v>
      </c>
      <c r="B60" s="38" t="s">
        <v>510</v>
      </c>
      <c r="C60" s="7" t="s">
        <v>71</v>
      </c>
      <c r="D60" s="7">
        <v>96</v>
      </c>
      <c r="E60" s="7"/>
      <c r="F60" s="7">
        <v>0</v>
      </c>
      <c r="G60" s="7">
        <v>0</v>
      </c>
      <c r="H60" s="7">
        <v>0</v>
      </c>
      <c r="I60" s="53">
        <v>0</v>
      </c>
      <c r="J60" s="53">
        <v>96</v>
      </c>
      <c r="K60" s="53">
        <v>96</v>
      </c>
      <c r="L60" s="52">
        <v>9</v>
      </c>
    </row>
    <row r="61" spans="1:12" ht="12.75">
      <c r="A61" s="38" t="s">
        <v>324</v>
      </c>
      <c r="B61" s="38" t="s">
        <v>359</v>
      </c>
      <c r="C61" s="7" t="s">
        <v>103</v>
      </c>
      <c r="D61" s="7"/>
      <c r="E61" s="7">
        <v>94</v>
      </c>
      <c r="F61" s="7">
        <v>0</v>
      </c>
      <c r="G61" s="7">
        <v>0</v>
      </c>
      <c r="H61" s="7">
        <v>0</v>
      </c>
      <c r="I61" s="53">
        <v>0</v>
      </c>
      <c r="J61" s="53">
        <v>94</v>
      </c>
      <c r="K61" s="53">
        <v>94</v>
      </c>
      <c r="L61" s="52">
        <v>10</v>
      </c>
    </row>
    <row r="62" spans="1:12" ht="12.75">
      <c r="A62" s="38" t="s">
        <v>150</v>
      </c>
      <c r="B62" s="38" t="s">
        <v>712</v>
      </c>
      <c r="C62" s="7" t="s">
        <v>42</v>
      </c>
      <c r="D62" s="7"/>
      <c r="E62" s="7">
        <v>93</v>
      </c>
      <c r="F62" s="7">
        <v>0</v>
      </c>
      <c r="G62" s="7">
        <v>0</v>
      </c>
      <c r="H62" s="7">
        <v>0</v>
      </c>
      <c r="I62" s="53">
        <v>0</v>
      </c>
      <c r="J62" s="53">
        <v>93</v>
      </c>
      <c r="K62" s="53">
        <v>93</v>
      </c>
      <c r="L62" s="52">
        <v>11</v>
      </c>
    </row>
    <row r="63" spans="1:12" ht="12.75">
      <c r="A63" s="38" t="s">
        <v>845</v>
      </c>
      <c r="B63" s="38" t="s">
        <v>251</v>
      </c>
      <c r="C63" s="7" t="s">
        <v>71</v>
      </c>
      <c r="D63" s="7">
        <v>92</v>
      </c>
      <c r="E63" s="7"/>
      <c r="F63" s="7">
        <v>0</v>
      </c>
      <c r="G63" s="7">
        <v>0</v>
      </c>
      <c r="H63" s="7">
        <v>0</v>
      </c>
      <c r="I63" s="53">
        <v>0</v>
      </c>
      <c r="J63" s="53">
        <v>92</v>
      </c>
      <c r="K63" s="53">
        <v>92</v>
      </c>
      <c r="L63" s="52">
        <v>12</v>
      </c>
    </row>
    <row r="64" spans="1:12" ht="12.75">
      <c r="A64" s="38" t="s">
        <v>719</v>
      </c>
      <c r="B64" s="38" t="s">
        <v>236</v>
      </c>
      <c r="C64" s="7" t="s">
        <v>100</v>
      </c>
      <c r="D64" s="7"/>
      <c r="E64" s="7">
        <v>90</v>
      </c>
      <c r="F64" s="7">
        <v>0</v>
      </c>
      <c r="G64" s="7">
        <v>0</v>
      </c>
      <c r="H64" s="7">
        <v>0</v>
      </c>
      <c r="I64" s="53">
        <v>0</v>
      </c>
      <c r="J64" s="53">
        <v>90</v>
      </c>
      <c r="K64" s="53">
        <v>90</v>
      </c>
      <c r="L64" s="52">
        <v>13</v>
      </c>
    </row>
    <row r="65" spans="1:12" ht="12.75">
      <c r="A65" s="38" t="s">
        <v>305</v>
      </c>
      <c r="B65" s="38" t="s">
        <v>132</v>
      </c>
      <c r="C65" s="7" t="s">
        <v>103</v>
      </c>
      <c r="D65" s="7"/>
      <c r="E65" s="7">
        <v>89</v>
      </c>
      <c r="F65" s="7">
        <v>0</v>
      </c>
      <c r="G65" s="7">
        <v>0</v>
      </c>
      <c r="H65" s="7">
        <v>0</v>
      </c>
      <c r="I65" s="53">
        <v>0</v>
      </c>
      <c r="J65" s="53">
        <v>89</v>
      </c>
      <c r="K65" s="53">
        <v>89</v>
      </c>
      <c r="L65" s="52">
        <v>14</v>
      </c>
    </row>
    <row r="66" spans="1:10" ht="12.75">
      <c r="A66" s="37"/>
      <c r="B66" s="37"/>
      <c r="C66" s="13"/>
      <c r="D66" s="13"/>
      <c r="E66" s="13"/>
      <c r="F66" s="13"/>
      <c r="G66" s="13"/>
      <c r="H66" s="54"/>
      <c r="I66" s="54"/>
      <c r="J66" s="54"/>
    </row>
    <row r="67" spans="1:3" ht="12.75">
      <c r="A67" s="55"/>
      <c r="B67" s="55"/>
      <c r="C67" s="55"/>
    </row>
    <row r="68" spans="1:12" ht="12.75">
      <c r="A68" s="50" t="s">
        <v>297</v>
      </c>
      <c r="B68" s="50"/>
      <c r="C68" s="50"/>
      <c r="D68" s="51" t="s">
        <v>83</v>
      </c>
      <c r="E68" s="51" t="s">
        <v>99</v>
      </c>
      <c r="F68" s="51" t="s">
        <v>10</v>
      </c>
      <c r="G68" s="51" t="s">
        <v>293</v>
      </c>
      <c r="H68" s="35" t="s">
        <v>9</v>
      </c>
      <c r="I68" s="51" t="s">
        <v>112</v>
      </c>
      <c r="J68" s="51" t="s">
        <v>62</v>
      </c>
      <c r="K68" s="66" t="s">
        <v>101</v>
      </c>
      <c r="L68" s="66" t="s">
        <v>97</v>
      </c>
    </row>
    <row r="69" spans="1:12" ht="12.75">
      <c r="A69" s="38" t="s">
        <v>681</v>
      </c>
      <c r="B69" s="38" t="s">
        <v>255</v>
      </c>
      <c r="C69" s="7" t="s">
        <v>42</v>
      </c>
      <c r="D69" s="7">
        <v>100</v>
      </c>
      <c r="E69" s="7">
        <v>99</v>
      </c>
      <c r="F69" s="7">
        <v>0</v>
      </c>
      <c r="G69" s="7">
        <v>0</v>
      </c>
      <c r="H69" s="7">
        <v>0</v>
      </c>
      <c r="I69" s="53">
        <v>0</v>
      </c>
      <c r="J69" s="53">
        <v>199</v>
      </c>
      <c r="K69" s="53">
        <v>199</v>
      </c>
      <c r="L69" s="52">
        <v>1</v>
      </c>
    </row>
    <row r="70" spans="1:12" ht="12.75">
      <c r="A70" s="38" t="s">
        <v>249</v>
      </c>
      <c r="B70" s="38" t="s">
        <v>546</v>
      </c>
      <c r="C70" s="7" t="s">
        <v>42</v>
      </c>
      <c r="D70" s="7">
        <v>99</v>
      </c>
      <c r="E70" s="7">
        <v>98</v>
      </c>
      <c r="F70" s="7">
        <v>0</v>
      </c>
      <c r="G70" s="7">
        <v>0</v>
      </c>
      <c r="H70" s="7">
        <v>0</v>
      </c>
      <c r="I70" s="53">
        <v>0</v>
      </c>
      <c r="J70" s="53">
        <v>197</v>
      </c>
      <c r="K70" s="53">
        <v>197</v>
      </c>
      <c r="L70" s="52">
        <v>2</v>
      </c>
    </row>
    <row r="71" spans="1:12" ht="12.75">
      <c r="A71" s="38" t="s">
        <v>159</v>
      </c>
      <c r="B71" s="38" t="s">
        <v>252</v>
      </c>
      <c r="C71" s="7" t="s">
        <v>39</v>
      </c>
      <c r="D71" s="7">
        <v>98</v>
      </c>
      <c r="E71" s="7">
        <v>97</v>
      </c>
      <c r="F71" s="7">
        <v>0</v>
      </c>
      <c r="G71" s="7">
        <v>0</v>
      </c>
      <c r="H71" s="7">
        <v>0</v>
      </c>
      <c r="I71" s="53">
        <v>0</v>
      </c>
      <c r="J71" s="53">
        <v>195</v>
      </c>
      <c r="K71" s="53">
        <v>195</v>
      </c>
      <c r="L71" s="52">
        <v>3</v>
      </c>
    </row>
    <row r="72" spans="1:12" ht="12.75">
      <c r="A72" s="38" t="s">
        <v>356</v>
      </c>
      <c r="B72" s="38" t="s">
        <v>270</v>
      </c>
      <c r="C72" s="7" t="s">
        <v>43</v>
      </c>
      <c r="D72" s="7">
        <v>96</v>
      </c>
      <c r="E72" s="7">
        <v>96</v>
      </c>
      <c r="F72" s="7">
        <v>0</v>
      </c>
      <c r="G72" s="7">
        <v>0</v>
      </c>
      <c r="H72" s="7">
        <v>0</v>
      </c>
      <c r="I72" s="53">
        <v>0</v>
      </c>
      <c r="J72" s="53">
        <v>192</v>
      </c>
      <c r="K72" s="53">
        <v>192</v>
      </c>
      <c r="L72" s="52">
        <v>4</v>
      </c>
    </row>
    <row r="73" spans="1:12" ht="12.75">
      <c r="A73" s="38" t="s">
        <v>262</v>
      </c>
      <c r="B73" s="38" t="s">
        <v>263</v>
      </c>
      <c r="C73" s="7" t="s">
        <v>39</v>
      </c>
      <c r="D73" s="7">
        <v>97</v>
      </c>
      <c r="E73" s="7">
        <v>95</v>
      </c>
      <c r="F73" s="7">
        <v>0</v>
      </c>
      <c r="G73" s="7">
        <v>0</v>
      </c>
      <c r="H73" s="7">
        <v>0</v>
      </c>
      <c r="I73" s="53">
        <v>0</v>
      </c>
      <c r="J73" s="53">
        <v>192</v>
      </c>
      <c r="K73" s="53">
        <v>192</v>
      </c>
      <c r="L73" s="52">
        <v>4</v>
      </c>
    </row>
    <row r="74" spans="1:12" ht="15" customHeight="1">
      <c r="A74" s="38" t="s">
        <v>335</v>
      </c>
      <c r="B74" s="38" t="s">
        <v>250</v>
      </c>
      <c r="C74" s="7" t="s">
        <v>39</v>
      </c>
      <c r="D74" s="7">
        <v>95</v>
      </c>
      <c r="E74" s="7">
        <v>94</v>
      </c>
      <c r="F74" s="7">
        <v>0</v>
      </c>
      <c r="G74" s="7">
        <v>0</v>
      </c>
      <c r="H74" s="7">
        <v>0</v>
      </c>
      <c r="I74" s="53">
        <v>0</v>
      </c>
      <c r="J74" s="53">
        <v>189</v>
      </c>
      <c r="K74" s="53">
        <v>189</v>
      </c>
      <c r="L74" s="52">
        <v>6</v>
      </c>
    </row>
    <row r="75" spans="1:12" ht="12.75">
      <c r="A75" s="38" t="s">
        <v>716</v>
      </c>
      <c r="B75" s="38" t="s">
        <v>527</v>
      </c>
      <c r="C75" s="7" t="s">
        <v>34</v>
      </c>
      <c r="D75" s="7">
        <v>91</v>
      </c>
      <c r="E75" s="7">
        <v>93</v>
      </c>
      <c r="F75" s="7">
        <v>0</v>
      </c>
      <c r="G75" s="7">
        <v>0</v>
      </c>
      <c r="H75" s="7">
        <v>0</v>
      </c>
      <c r="I75" s="53">
        <v>0</v>
      </c>
      <c r="J75" s="53">
        <v>184</v>
      </c>
      <c r="K75" s="53">
        <v>184</v>
      </c>
      <c r="L75" s="52">
        <v>7</v>
      </c>
    </row>
    <row r="76" spans="1:12" ht="12.75">
      <c r="A76" s="38" t="s">
        <v>441</v>
      </c>
      <c r="B76" s="38" t="s">
        <v>241</v>
      </c>
      <c r="C76" s="7" t="s">
        <v>103</v>
      </c>
      <c r="D76" s="7">
        <v>90</v>
      </c>
      <c r="E76" s="7">
        <v>91</v>
      </c>
      <c r="F76" s="7">
        <v>0</v>
      </c>
      <c r="G76" s="7">
        <v>0</v>
      </c>
      <c r="H76" s="7">
        <v>0</v>
      </c>
      <c r="I76" s="53">
        <v>0</v>
      </c>
      <c r="J76" s="53">
        <v>181</v>
      </c>
      <c r="K76" s="53">
        <v>181</v>
      </c>
      <c r="L76" s="52">
        <v>8</v>
      </c>
    </row>
    <row r="77" spans="1:12" ht="12.75">
      <c r="A77" s="38" t="s">
        <v>724</v>
      </c>
      <c r="B77" s="38" t="s">
        <v>725</v>
      </c>
      <c r="C77" s="7" t="s">
        <v>71</v>
      </c>
      <c r="D77" s="7">
        <v>89</v>
      </c>
      <c r="E77" s="7">
        <v>90</v>
      </c>
      <c r="F77" s="7">
        <v>0</v>
      </c>
      <c r="G77" s="7">
        <v>0</v>
      </c>
      <c r="H77" s="7">
        <v>0</v>
      </c>
      <c r="I77" s="53">
        <v>0</v>
      </c>
      <c r="J77" s="53">
        <v>179</v>
      </c>
      <c r="K77" s="53">
        <v>179</v>
      </c>
      <c r="L77" s="52">
        <v>9</v>
      </c>
    </row>
    <row r="78" spans="1:12" ht="12.75">
      <c r="A78" s="38" t="s">
        <v>395</v>
      </c>
      <c r="B78" s="38" t="s">
        <v>396</v>
      </c>
      <c r="C78" s="7" t="s">
        <v>22</v>
      </c>
      <c r="D78" s="7"/>
      <c r="E78" s="7">
        <v>100</v>
      </c>
      <c r="F78" s="7">
        <v>0</v>
      </c>
      <c r="G78" s="7">
        <v>0</v>
      </c>
      <c r="H78" s="7">
        <v>0</v>
      </c>
      <c r="I78" s="53">
        <v>0</v>
      </c>
      <c r="J78" s="53">
        <v>100</v>
      </c>
      <c r="K78" s="53">
        <v>100</v>
      </c>
      <c r="L78" s="52">
        <v>10</v>
      </c>
    </row>
    <row r="79" spans="1:12" ht="12.75">
      <c r="A79" s="38" t="s">
        <v>261</v>
      </c>
      <c r="B79" s="38" t="s">
        <v>334</v>
      </c>
      <c r="C79" s="7" t="s">
        <v>26</v>
      </c>
      <c r="D79" s="7">
        <v>94</v>
      </c>
      <c r="E79" s="7"/>
      <c r="F79" s="7">
        <v>0</v>
      </c>
      <c r="G79" s="7">
        <v>0</v>
      </c>
      <c r="H79" s="7">
        <v>0</v>
      </c>
      <c r="I79" s="53">
        <v>0</v>
      </c>
      <c r="J79" s="53">
        <v>94</v>
      </c>
      <c r="K79" s="53">
        <v>94</v>
      </c>
      <c r="L79" s="52">
        <v>11</v>
      </c>
    </row>
    <row r="80" spans="1:12" ht="12.75">
      <c r="A80" s="38" t="s">
        <v>827</v>
      </c>
      <c r="B80" s="38" t="s">
        <v>846</v>
      </c>
      <c r="C80" s="7" t="s">
        <v>100</v>
      </c>
      <c r="D80" s="7">
        <v>93</v>
      </c>
      <c r="E80" s="7"/>
      <c r="F80" s="7">
        <v>0</v>
      </c>
      <c r="G80" s="7">
        <v>0</v>
      </c>
      <c r="H80" s="7">
        <v>0</v>
      </c>
      <c r="I80" s="53">
        <v>0</v>
      </c>
      <c r="J80" s="53">
        <v>93</v>
      </c>
      <c r="K80" s="53">
        <v>93</v>
      </c>
      <c r="L80" s="52">
        <v>12</v>
      </c>
    </row>
    <row r="81" spans="1:12" ht="12.75">
      <c r="A81" s="38" t="s">
        <v>847</v>
      </c>
      <c r="B81" s="38" t="s">
        <v>848</v>
      </c>
      <c r="C81" s="7" t="s">
        <v>71</v>
      </c>
      <c r="D81" s="7">
        <v>92</v>
      </c>
      <c r="E81" s="7"/>
      <c r="F81" s="7">
        <v>0</v>
      </c>
      <c r="G81" s="7">
        <v>0</v>
      </c>
      <c r="H81" s="7">
        <v>0</v>
      </c>
      <c r="I81" s="53">
        <v>0</v>
      </c>
      <c r="J81" s="53">
        <v>92</v>
      </c>
      <c r="K81" s="53">
        <v>92</v>
      </c>
      <c r="L81" s="52">
        <v>13</v>
      </c>
    </row>
    <row r="82" spans="1:12" ht="12.75">
      <c r="A82" s="38" t="s">
        <v>526</v>
      </c>
      <c r="B82" s="38" t="s">
        <v>527</v>
      </c>
      <c r="C82" s="7" t="s">
        <v>22</v>
      </c>
      <c r="D82" s="7"/>
      <c r="E82" s="7">
        <v>92</v>
      </c>
      <c r="F82" s="7">
        <v>0</v>
      </c>
      <c r="G82" s="7">
        <v>0</v>
      </c>
      <c r="H82" s="7">
        <v>0</v>
      </c>
      <c r="I82" s="53">
        <v>0</v>
      </c>
      <c r="J82" s="53">
        <v>92</v>
      </c>
      <c r="K82" s="53">
        <v>92</v>
      </c>
      <c r="L82" s="52">
        <v>13</v>
      </c>
    </row>
    <row r="83" spans="1:10" ht="12.75">
      <c r="A83" s="37"/>
      <c r="B83" s="37"/>
      <c r="C83" s="13"/>
      <c r="D83" s="13"/>
      <c r="E83" s="13"/>
      <c r="F83" s="13"/>
      <c r="G83" s="13"/>
      <c r="H83" s="67"/>
      <c r="I83" s="54"/>
      <c r="J83" s="54"/>
    </row>
    <row r="84" spans="1:4" ht="12.75">
      <c r="A84" s="55"/>
      <c r="B84" s="55"/>
      <c r="C84" s="55"/>
      <c r="D84" s="54"/>
    </row>
    <row r="85" spans="1:12" ht="12.75">
      <c r="A85" s="50" t="s">
        <v>298</v>
      </c>
      <c r="B85" s="50"/>
      <c r="C85" s="50"/>
      <c r="D85" s="51" t="s">
        <v>83</v>
      </c>
      <c r="E85" s="51" t="s">
        <v>99</v>
      </c>
      <c r="F85" s="51" t="s">
        <v>10</v>
      </c>
      <c r="G85" s="51" t="s">
        <v>293</v>
      </c>
      <c r="H85" s="35" t="s">
        <v>9</v>
      </c>
      <c r="I85" s="51" t="s">
        <v>112</v>
      </c>
      <c r="J85" s="51" t="s">
        <v>62</v>
      </c>
      <c r="K85" s="66" t="s">
        <v>101</v>
      </c>
      <c r="L85" s="66" t="s">
        <v>97</v>
      </c>
    </row>
    <row r="86" spans="1:12" ht="12.75">
      <c r="A86" s="38" t="s">
        <v>547</v>
      </c>
      <c r="B86" s="38" t="s">
        <v>360</v>
      </c>
      <c r="C86" s="7" t="s">
        <v>39</v>
      </c>
      <c r="D86" s="7">
        <v>99</v>
      </c>
      <c r="E86" s="7">
        <v>100</v>
      </c>
      <c r="F86" s="7">
        <v>0</v>
      </c>
      <c r="G86" s="7">
        <v>0</v>
      </c>
      <c r="H86" s="7">
        <v>0</v>
      </c>
      <c r="I86" s="53">
        <v>0</v>
      </c>
      <c r="J86" s="53">
        <v>199</v>
      </c>
      <c r="K86" s="53">
        <v>199</v>
      </c>
      <c r="L86" s="52">
        <v>1</v>
      </c>
    </row>
    <row r="87" spans="1:12" ht="12.75">
      <c r="A87" s="38" t="s">
        <v>361</v>
      </c>
      <c r="B87" s="38" t="s">
        <v>362</v>
      </c>
      <c r="C87" s="7" t="s">
        <v>16</v>
      </c>
      <c r="D87" s="7">
        <v>98</v>
      </c>
      <c r="E87" s="7">
        <v>99</v>
      </c>
      <c r="F87" s="7">
        <v>0</v>
      </c>
      <c r="G87" s="7">
        <v>0</v>
      </c>
      <c r="H87" s="7">
        <v>0</v>
      </c>
      <c r="I87" s="53">
        <v>0</v>
      </c>
      <c r="J87" s="53">
        <v>197</v>
      </c>
      <c r="K87" s="53">
        <v>197</v>
      </c>
      <c r="L87" s="52">
        <v>2</v>
      </c>
    </row>
    <row r="88" spans="1:12" ht="12.75">
      <c r="A88" s="38" t="s">
        <v>849</v>
      </c>
      <c r="B88" s="38" t="s">
        <v>255</v>
      </c>
      <c r="C88" s="7" t="s">
        <v>27</v>
      </c>
      <c r="D88" s="7">
        <v>100</v>
      </c>
      <c r="E88" s="7"/>
      <c r="F88" s="7">
        <v>0</v>
      </c>
      <c r="G88" s="7">
        <v>0</v>
      </c>
      <c r="H88" s="7">
        <v>0</v>
      </c>
      <c r="I88" s="53">
        <v>0</v>
      </c>
      <c r="J88" s="53">
        <v>100</v>
      </c>
      <c r="K88" s="53">
        <v>100</v>
      </c>
      <c r="L88" s="52">
        <v>3</v>
      </c>
    </row>
    <row r="91" spans="1:12" ht="12.75">
      <c r="A91" s="50" t="s">
        <v>406</v>
      </c>
      <c r="B91" s="50"/>
      <c r="C91" s="50"/>
      <c r="D91" s="51" t="s">
        <v>83</v>
      </c>
      <c r="E91" s="51" t="s">
        <v>99</v>
      </c>
      <c r="F91" s="51" t="s">
        <v>10</v>
      </c>
      <c r="G91" s="51" t="s">
        <v>293</v>
      </c>
      <c r="H91" s="35" t="s">
        <v>9</v>
      </c>
      <c r="I91" s="51" t="s">
        <v>112</v>
      </c>
      <c r="J91" s="51" t="s">
        <v>62</v>
      </c>
      <c r="K91" s="66" t="s">
        <v>101</v>
      </c>
      <c r="L91" s="66" t="s">
        <v>97</v>
      </c>
    </row>
    <row r="92" spans="1:12" ht="12.75">
      <c r="A92" s="38" t="s">
        <v>218</v>
      </c>
      <c r="B92" s="38" t="s">
        <v>242</v>
      </c>
      <c r="C92" s="7" t="s">
        <v>40</v>
      </c>
      <c r="D92" s="7">
        <v>100</v>
      </c>
      <c r="E92" s="7">
        <v>100</v>
      </c>
      <c r="F92" s="7">
        <v>0</v>
      </c>
      <c r="G92" s="7">
        <v>0</v>
      </c>
      <c r="H92" s="7">
        <v>0</v>
      </c>
      <c r="I92" s="53">
        <v>0</v>
      </c>
      <c r="J92" s="53">
        <v>200</v>
      </c>
      <c r="K92" s="53">
        <v>200</v>
      </c>
      <c r="L92" s="52">
        <v>1</v>
      </c>
    </row>
    <row r="93" spans="1:12" ht="12.75">
      <c r="A93" s="38" t="s">
        <v>259</v>
      </c>
      <c r="B93" s="38" t="s">
        <v>256</v>
      </c>
      <c r="C93" s="7" t="s">
        <v>32</v>
      </c>
      <c r="D93" s="7">
        <v>99</v>
      </c>
      <c r="E93" s="7">
        <v>97</v>
      </c>
      <c r="F93" s="7">
        <v>0</v>
      </c>
      <c r="G93" s="7">
        <v>0</v>
      </c>
      <c r="H93" s="7">
        <v>0</v>
      </c>
      <c r="I93" s="53">
        <v>0</v>
      </c>
      <c r="J93" s="53">
        <v>196</v>
      </c>
      <c r="K93" s="53">
        <v>196</v>
      </c>
      <c r="L93" s="52">
        <v>2</v>
      </c>
    </row>
    <row r="94" spans="1:12" ht="12.75">
      <c r="A94" s="38" t="s">
        <v>549</v>
      </c>
      <c r="B94" s="38" t="s">
        <v>550</v>
      </c>
      <c r="C94" s="7" t="s">
        <v>22</v>
      </c>
      <c r="D94" s="7">
        <v>97</v>
      </c>
      <c r="E94" s="7">
        <v>98</v>
      </c>
      <c r="F94" s="7">
        <v>0</v>
      </c>
      <c r="G94" s="7">
        <v>0</v>
      </c>
      <c r="H94" s="7">
        <v>0</v>
      </c>
      <c r="I94" s="53">
        <v>0</v>
      </c>
      <c r="J94" s="53">
        <v>195</v>
      </c>
      <c r="K94" s="53">
        <v>195</v>
      </c>
      <c r="L94" s="52">
        <v>3</v>
      </c>
    </row>
    <row r="95" spans="1:12" ht="12.75">
      <c r="A95" s="38" t="s">
        <v>722</v>
      </c>
      <c r="B95" s="38" t="s">
        <v>723</v>
      </c>
      <c r="C95" s="7" t="s">
        <v>103</v>
      </c>
      <c r="D95" s="7">
        <v>95</v>
      </c>
      <c r="E95" s="7">
        <v>95</v>
      </c>
      <c r="F95" s="7">
        <v>0</v>
      </c>
      <c r="G95" s="7">
        <v>0</v>
      </c>
      <c r="H95" s="7">
        <v>0</v>
      </c>
      <c r="I95" s="53">
        <v>0</v>
      </c>
      <c r="J95" s="53">
        <v>190</v>
      </c>
      <c r="K95" s="53">
        <v>190</v>
      </c>
      <c r="L95" s="52">
        <v>4</v>
      </c>
    </row>
    <row r="96" spans="1:12" ht="12.75">
      <c r="A96" s="38" t="s">
        <v>525</v>
      </c>
      <c r="B96" s="38" t="s">
        <v>252</v>
      </c>
      <c r="C96" s="7" t="s">
        <v>103</v>
      </c>
      <c r="D96" s="7"/>
      <c r="E96" s="7">
        <v>99</v>
      </c>
      <c r="F96" s="7">
        <v>0</v>
      </c>
      <c r="G96" s="7">
        <v>0</v>
      </c>
      <c r="H96" s="7">
        <v>0</v>
      </c>
      <c r="I96" s="53">
        <v>0</v>
      </c>
      <c r="J96" s="53">
        <v>99</v>
      </c>
      <c r="K96" s="53">
        <v>99</v>
      </c>
      <c r="L96" s="52">
        <v>5</v>
      </c>
    </row>
    <row r="97" spans="1:12" ht="12.75">
      <c r="A97" s="38" t="s">
        <v>402</v>
      </c>
      <c r="B97" s="38" t="s">
        <v>251</v>
      </c>
      <c r="C97" s="7" t="s">
        <v>42</v>
      </c>
      <c r="D97" s="7">
        <v>98</v>
      </c>
      <c r="E97" s="7"/>
      <c r="F97" s="7">
        <v>0</v>
      </c>
      <c r="G97" s="7">
        <v>0</v>
      </c>
      <c r="H97" s="7">
        <v>0</v>
      </c>
      <c r="I97" s="53">
        <v>0</v>
      </c>
      <c r="J97" s="53">
        <v>98</v>
      </c>
      <c r="K97" s="53">
        <v>98</v>
      </c>
      <c r="L97" s="52">
        <v>6</v>
      </c>
    </row>
    <row r="98" spans="1:12" ht="12.75">
      <c r="A98" s="38" t="s">
        <v>134</v>
      </c>
      <c r="B98" s="38" t="s">
        <v>265</v>
      </c>
      <c r="C98" s="7" t="s">
        <v>22</v>
      </c>
      <c r="D98" s="7">
        <v>96</v>
      </c>
      <c r="E98" s="7"/>
      <c r="F98" s="7">
        <v>0</v>
      </c>
      <c r="G98" s="7">
        <v>0</v>
      </c>
      <c r="H98" s="7">
        <v>0</v>
      </c>
      <c r="I98" s="53">
        <v>0</v>
      </c>
      <c r="J98" s="53">
        <v>96</v>
      </c>
      <c r="K98" s="53">
        <v>96</v>
      </c>
      <c r="L98" s="52">
        <v>7</v>
      </c>
    </row>
    <row r="99" spans="1:12" ht="12.75">
      <c r="A99" s="38" t="s">
        <v>720</v>
      </c>
      <c r="B99" s="38" t="s">
        <v>721</v>
      </c>
      <c r="C99" s="7" t="s">
        <v>71</v>
      </c>
      <c r="D99" s="7"/>
      <c r="E99" s="7">
        <v>96</v>
      </c>
      <c r="F99" s="7">
        <v>0</v>
      </c>
      <c r="G99" s="7">
        <v>0</v>
      </c>
      <c r="H99" s="7">
        <v>0</v>
      </c>
      <c r="I99" s="53">
        <v>0</v>
      </c>
      <c r="J99" s="53">
        <v>96</v>
      </c>
      <c r="K99" s="53">
        <v>96</v>
      </c>
      <c r="L99" s="52">
        <v>7</v>
      </c>
    </row>
    <row r="100" spans="1:12" ht="12.75">
      <c r="A100" s="38" t="s">
        <v>850</v>
      </c>
      <c r="B100" s="38" t="s">
        <v>851</v>
      </c>
      <c r="C100" s="7" t="s">
        <v>42</v>
      </c>
      <c r="D100" s="7">
        <v>94</v>
      </c>
      <c r="E100" s="7"/>
      <c r="F100" s="7">
        <v>0</v>
      </c>
      <c r="G100" s="7">
        <v>0</v>
      </c>
      <c r="H100" s="7">
        <v>0</v>
      </c>
      <c r="I100" s="53">
        <v>0</v>
      </c>
      <c r="J100" s="53">
        <v>94</v>
      </c>
      <c r="K100" s="53">
        <v>94</v>
      </c>
      <c r="L100" s="52">
        <v>9</v>
      </c>
    </row>
  </sheetData>
  <sheetProtection/>
  <mergeCells count="2">
    <mergeCell ref="A1:J1"/>
    <mergeCell ref="A2:D2"/>
  </mergeCells>
  <dataValidations count="7">
    <dataValidation type="list" allowBlank="1" showInputMessage="1" showErrorMessage="1" sqref="C86:C88 C92:C100">
      <formula1>$D$277:$D$311</formula1>
    </dataValidation>
    <dataValidation type="list" allowBlank="1" showInputMessage="1" showErrorMessage="1" sqref="C69:C82">
      <formula1>$D$275:$D$309</formula1>
    </dataValidation>
    <dataValidation type="list" allowBlank="1" showInputMessage="1" showErrorMessage="1" sqref="C25:C30">
      <formula1>$C$283:$C$294</formula1>
    </dataValidation>
    <dataValidation type="list" allowBlank="1" showInputMessage="1" showErrorMessage="1" sqref="C4:C20 C34:C48 C52:C65 C24">
      <formula1>$D$283:$D$317</formula1>
    </dataValidation>
    <dataValidation type="list" allowBlank="1" showInputMessage="1" showErrorMessage="1" sqref="C21 C31">
      <formula1>$D$101:$D$107</formula1>
    </dataValidation>
    <dataValidation type="list" allowBlank="1" showInputMessage="1" showErrorMessage="1" sqref="C49">
      <formula1>$D$101:$D$104</formula1>
    </dataValidation>
    <dataValidation type="list" allowBlank="1" showInputMessage="1" showErrorMessage="1" sqref="C66 C83">
      <formula1>#REF!</formula1>
    </dataValidation>
  </dataValidations>
  <printOptions/>
  <pageMargins left="0.24" right="0.35" top="0.34" bottom="0.72" header="0.21" footer="0.5"/>
  <pageSetup fitToHeight="0" fitToWidth="0" horizontalDpi="600" verticalDpi="600" orientation="portrait" paperSize="9" scale="80" r:id="rId1"/>
  <headerFooter alignWithMargins="0">
    <oddFooter>&amp;L&amp;F\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5" t="s">
        <v>63</v>
      </c>
      <c r="B3" s="16"/>
    </row>
    <row r="4" spans="1:2" ht="12.75">
      <c r="A4" s="15" t="s">
        <v>3</v>
      </c>
      <c r="B4" s="16" t="s">
        <v>62</v>
      </c>
    </row>
    <row r="5" spans="1:2" ht="12.75">
      <c r="A5" s="17" t="s">
        <v>18</v>
      </c>
      <c r="B5" s="18">
        <v>3</v>
      </c>
    </row>
    <row r="6" spans="1:2" ht="12.75">
      <c r="A6" s="19" t="s">
        <v>21</v>
      </c>
      <c r="B6" s="20"/>
    </row>
    <row r="7" spans="1:2" ht="12.75">
      <c r="A7" s="19" t="s">
        <v>20</v>
      </c>
      <c r="B7" s="20">
        <v>2</v>
      </c>
    </row>
    <row r="8" spans="1:2" ht="12.75">
      <c r="A8" s="19" t="s">
        <v>22</v>
      </c>
      <c r="B8" s="20">
        <v>4</v>
      </c>
    </row>
    <row r="9" spans="1:2" ht="12.75">
      <c r="A9" s="19" t="s">
        <v>24</v>
      </c>
      <c r="B9" s="20">
        <v>1</v>
      </c>
    </row>
    <row r="10" spans="1:2" ht="12.75">
      <c r="A10" s="19" t="s">
        <v>23</v>
      </c>
      <c r="B10" s="20">
        <v>2</v>
      </c>
    </row>
    <row r="11" spans="1:2" ht="12.75">
      <c r="A11" s="19" t="s">
        <v>27</v>
      </c>
      <c r="B11" s="20"/>
    </row>
    <row r="12" spans="1:2" ht="12.75">
      <c r="A12" s="19" t="s">
        <v>26</v>
      </c>
      <c r="B12" s="20">
        <v>1</v>
      </c>
    </row>
    <row r="13" spans="1:2" ht="12.75">
      <c r="A13" s="19" t="s">
        <v>15</v>
      </c>
      <c r="B13" s="20"/>
    </row>
    <row r="14" spans="1:2" ht="12.75">
      <c r="A14" s="19" t="s">
        <v>16</v>
      </c>
      <c r="B14" s="20">
        <v>3</v>
      </c>
    </row>
    <row r="15" spans="1:2" ht="12.75">
      <c r="A15" s="19" t="s">
        <v>29</v>
      </c>
      <c r="B15" s="20">
        <v>2</v>
      </c>
    </row>
    <row r="16" spans="1:2" ht="12.75">
      <c r="A16" s="19" t="s">
        <v>30</v>
      </c>
      <c r="B16" s="20">
        <v>4</v>
      </c>
    </row>
    <row r="17" spans="1:2" ht="12.75">
      <c r="A17" s="19" t="s">
        <v>32</v>
      </c>
      <c r="B17" s="20">
        <v>3</v>
      </c>
    </row>
    <row r="18" spans="1:2" ht="12.75">
      <c r="A18" s="19" t="s">
        <v>31</v>
      </c>
      <c r="B18" s="20">
        <v>2</v>
      </c>
    </row>
    <row r="19" spans="1:2" ht="12.75">
      <c r="A19" s="19" t="s">
        <v>34</v>
      </c>
      <c r="B19" s="20"/>
    </row>
    <row r="20" spans="1:2" ht="12.75">
      <c r="A20" s="19" t="s">
        <v>35</v>
      </c>
      <c r="B20" s="20">
        <v>1</v>
      </c>
    </row>
    <row r="21" spans="1:2" ht="12.75">
      <c r="A21" s="19" t="s">
        <v>38</v>
      </c>
      <c r="B21" s="20">
        <v>5</v>
      </c>
    </row>
    <row r="22" spans="1:2" ht="12.75">
      <c r="A22" s="19" t="s">
        <v>37</v>
      </c>
      <c r="B22" s="20">
        <v>1</v>
      </c>
    </row>
    <row r="23" spans="1:2" ht="12.75">
      <c r="A23" s="19" t="s">
        <v>42</v>
      </c>
      <c r="B23" s="20">
        <v>1</v>
      </c>
    </row>
    <row r="24" spans="1:2" ht="12.75">
      <c r="A24" s="19" t="s">
        <v>43</v>
      </c>
      <c r="B24" s="20">
        <v>1</v>
      </c>
    </row>
    <row r="25" spans="1:2" ht="12.75">
      <c r="A25" s="19" t="s">
        <v>39</v>
      </c>
      <c r="B25" s="20"/>
    </row>
    <row r="26" spans="1:2" ht="12.75">
      <c r="A26" s="19" t="s">
        <v>40</v>
      </c>
      <c r="B26" s="20">
        <v>1</v>
      </c>
    </row>
    <row r="27" spans="1:2" ht="12.75">
      <c r="A27" s="19" t="s">
        <v>44</v>
      </c>
      <c r="B27" s="20"/>
    </row>
    <row r="28" spans="1:2" ht="12.75">
      <c r="A28" s="19" t="s">
        <v>64</v>
      </c>
      <c r="B28" s="20"/>
    </row>
    <row r="29" spans="1:2" ht="12.75">
      <c r="A29" s="21" t="s">
        <v>65</v>
      </c>
      <c r="B29" s="22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5" t="s">
        <v>66</v>
      </c>
      <c r="B3" s="16"/>
    </row>
    <row r="4" spans="1:2" ht="12.75">
      <c r="A4" s="15" t="s">
        <v>3</v>
      </c>
      <c r="B4" s="16" t="s">
        <v>62</v>
      </c>
    </row>
    <row r="5" spans="1:2" ht="12.75">
      <c r="A5" s="17" t="s">
        <v>18</v>
      </c>
      <c r="B5" s="18">
        <v>1</v>
      </c>
    </row>
    <row r="6" spans="1:2" ht="12.75">
      <c r="A6" s="19" t="s">
        <v>21</v>
      </c>
      <c r="B6" s="20">
        <v>1</v>
      </c>
    </row>
    <row r="7" spans="1:2" ht="12.75">
      <c r="A7" s="19" t="s">
        <v>20</v>
      </c>
      <c r="B7" s="20">
        <v>2</v>
      </c>
    </row>
    <row r="8" spans="1:2" ht="12.75">
      <c r="A8" s="19" t="s">
        <v>22</v>
      </c>
      <c r="B8" s="20">
        <v>7</v>
      </c>
    </row>
    <row r="9" spans="1:2" ht="12.75">
      <c r="A9" s="19" t="s">
        <v>24</v>
      </c>
      <c r="B9" s="20"/>
    </row>
    <row r="10" spans="1:2" ht="12.75">
      <c r="A10" s="19" t="s">
        <v>23</v>
      </c>
      <c r="B10" s="20">
        <v>2</v>
      </c>
    </row>
    <row r="11" spans="1:2" ht="12.75">
      <c r="A11" s="19" t="s">
        <v>27</v>
      </c>
      <c r="B11" s="20">
        <v>3</v>
      </c>
    </row>
    <row r="12" spans="1:2" ht="12.75">
      <c r="A12" s="19" t="s">
        <v>26</v>
      </c>
      <c r="B12" s="20">
        <v>2</v>
      </c>
    </row>
    <row r="13" spans="1:2" ht="12.75">
      <c r="A13" s="19" t="s">
        <v>15</v>
      </c>
      <c r="B13" s="20"/>
    </row>
    <row r="14" spans="1:2" ht="12.75">
      <c r="A14" s="19" t="s">
        <v>16</v>
      </c>
      <c r="B14" s="20">
        <v>3</v>
      </c>
    </row>
    <row r="15" spans="1:2" ht="12.75">
      <c r="A15" s="19" t="s">
        <v>29</v>
      </c>
      <c r="B15" s="20"/>
    </row>
    <row r="16" spans="1:2" ht="12.75">
      <c r="A16" s="19" t="s">
        <v>30</v>
      </c>
      <c r="B16" s="20">
        <v>2</v>
      </c>
    </row>
    <row r="17" spans="1:2" ht="12.75">
      <c r="A17" s="19" t="s">
        <v>32</v>
      </c>
      <c r="B17" s="20">
        <v>2</v>
      </c>
    </row>
    <row r="18" spans="1:2" ht="12.75">
      <c r="A18" s="19" t="s">
        <v>31</v>
      </c>
      <c r="B18" s="20">
        <v>2</v>
      </c>
    </row>
    <row r="19" spans="1:2" ht="12.75">
      <c r="A19" s="19" t="s">
        <v>34</v>
      </c>
      <c r="B19" s="20">
        <v>1</v>
      </c>
    </row>
    <row r="20" spans="1:2" ht="12.75">
      <c r="A20" s="19" t="s">
        <v>35</v>
      </c>
      <c r="B20" s="20">
        <v>1</v>
      </c>
    </row>
    <row r="21" spans="1:2" ht="12.75">
      <c r="A21" s="19" t="s">
        <v>38</v>
      </c>
      <c r="B21" s="20">
        <v>4</v>
      </c>
    </row>
    <row r="22" spans="1:2" ht="12.75">
      <c r="A22" s="19" t="s">
        <v>37</v>
      </c>
      <c r="B22" s="20">
        <v>2</v>
      </c>
    </row>
    <row r="23" spans="1:2" ht="12.75">
      <c r="A23" s="19" t="s">
        <v>42</v>
      </c>
      <c r="B23" s="20"/>
    </row>
    <row r="24" spans="1:2" ht="12.75">
      <c r="A24" s="19" t="s">
        <v>43</v>
      </c>
      <c r="B24" s="20">
        <v>1</v>
      </c>
    </row>
    <row r="25" spans="1:2" ht="12.75">
      <c r="A25" s="19" t="s">
        <v>39</v>
      </c>
      <c r="B25" s="20"/>
    </row>
    <row r="26" spans="1:2" ht="12.75">
      <c r="A26" s="19" t="s">
        <v>40</v>
      </c>
      <c r="B26" s="20"/>
    </row>
    <row r="27" spans="1:2" ht="12.75">
      <c r="A27" s="19" t="s">
        <v>44</v>
      </c>
      <c r="B27" s="20"/>
    </row>
    <row r="28" spans="1:2" ht="12.75">
      <c r="A28" s="19" t="s">
        <v>64</v>
      </c>
      <c r="B28" s="20"/>
    </row>
    <row r="29" spans="1:2" ht="12.75">
      <c r="A29" s="21" t="s">
        <v>65</v>
      </c>
      <c r="B29" s="22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26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:D9"/>
    </sheetView>
  </sheetViews>
  <sheetFormatPr defaultColWidth="9.140625" defaultRowHeight="12.75"/>
  <cols>
    <col min="1" max="1" width="10.8515625" style="0" customWidth="1"/>
    <col min="2" max="2" width="8.140625" style="0" customWidth="1"/>
    <col min="3" max="3" width="8.00390625" style="0" customWidth="1"/>
    <col min="4" max="4" width="23.7109375" style="0" bestFit="1" customWidth="1"/>
    <col min="5" max="5" width="2.421875" style="0" customWidth="1"/>
    <col min="6" max="6" width="4.421875" style="0" customWidth="1"/>
    <col min="7" max="7" width="7.28125" style="0" customWidth="1"/>
    <col min="8" max="8" width="4.57421875" style="0" customWidth="1"/>
    <col min="9" max="9" width="4.28125" style="0" customWidth="1"/>
    <col min="10" max="10" width="6.140625" style="0" customWidth="1"/>
    <col min="11" max="11" width="3.28125" style="0" customWidth="1"/>
    <col min="12" max="12" width="4.8515625" style="0" customWidth="1"/>
    <col min="13" max="13" width="6.7109375" style="0" customWidth="1"/>
    <col min="14" max="14" width="5.140625" style="0" customWidth="1"/>
    <col min="15" max="15" width="6.28125" style="0" customWidth="1"/>
    <col min="16" max="16" width="6.140625" style="0" customWidth="1"/>
    <col min="17" max="17" width="2.421875" style="0" customWidth="1"/>
    <col min="18" max="21" width="6.7109375" style="0" customWidth="1"/>
    <col min="22" max="22" width="6.140625" style="0" customWidth="1"/>
    <col min="23" max="23" width="2.28125" style="0" customWidth="1"/>
    <col min="24" max="27" width="6.7109375" style="0" customWidth="1"/>
    <col min="28" max="28" width="6.140625" style="0" customWidth="1"/>
    <col min="29" max="29" width="1.57421875" style="0" customWidth="1"/>
    <col min="30" max="33" width="6.7109375" style="0" customWidth="1"/>
    <col min="34" max="34" width="6.140625" style="0" customWidth="1"/>
    <col min="35" max="35" width="2.00390625" style="0" customWidth="1"/>
    <col min="36" max="39" width="6.7109375" style="0" customWidth="1"/>
    <col min="40" max="40" width="2.57421875" style="0" customWidth="1"/>
    <col min="41" max="41" width="6.140625" style="0" customWidth="1"/>
    <col min="42" max="42" width="6.57421875" style="0" customWidth="1"/>
    <col min="43" max="43" width="4.8515625" style="0" customWidth="1"/>
    <col min="44" max="44" width="12.140625" style="0" customWidth="1"/>
    <col min="45" max="45" width="13.140625" style="0" customWidth="1"/>
    <col min="48" max="48" width="10.57421875" style="0" customWidth="1"/>
    <col min="49" max="49" width="9.28125" style="0" customWidth="1"/>
    <col min="50" max="50" width="10.7109375" style="0" customWidth="1"/>
    <col min="51" max="52" width="9.8515625" style="0" customWidth="1"/>
  </cols>
  <sheetData>
    <row r="1" ht="12.75">
      <c r="A1" s="2" t="e">
        <f>+#REF!</f>
        <v>#REF!</v>
      </c>
    </row>
    <row r="2" spans="1:48" ht="12.75">
      <c r="A2" s="2"/>
      <c r="AV2" s="1"/>
    </row>
    <row r="3" spans="6:53" ht="12.75">
      <c r="F3" s="109" t="s">
        <v>9</v>
      </c>
      <c r="G3" s="110"/>
      <c r="H3" s="110"/>
      <c r="I3" s="111"/>
      <c r="J3" s="35"/>
      <c r="K3" s="3"/>
      <c r="L3" s="109" t="s">
        <v>4</v>
      </c>
      <c r="M3" s="110"/>
      <c r="N3" s="110"/>
      <c r="O3" s="111"/>
      <c r="P3" s="35"/>
      <c r="R3" s="109" t="s">
        <v>10</v>
      </c>
      <c r="S3" s="110"/>
      <c r="T3" s="110"/>
      <c r="U3" s="111"/>
      <c r="V3" s="35"/>
      <c r="X3" s="109" t="s">
        <v>11</v>
      </c>
      <c r="Y3" s="110"/>
      <c r="Z3" s="110"/>
      <c r="AA3" s="111"/>
      <c r="AB3" s="35"/>
      <c r="AD3" s="109" t="s">
        <v>79</v>
      </c>
      <c r="AE3" s="110"/>
      <c r="AF3" s="110"/>
      <c r="AG3" s="111"/>
      <c r="AH3" s="35"/>
      <c r="AJ3" s="109" t="s">
        <v>81</v>
      </c>
      <c r="AK3" s="110"/>
      <c r="AL3" s="110"/>
      <c r="AM3" s="111"/>
      <c r="AO3" s="109" t="s">
        <v>12</v>
      </c>
      <c r="AP3" s="111"/>
      <c r="AQ3" s="31"/>
      <c r="AR3" s="4" t="s">
        <v>13</v>
      </c>
      <c r="AS3" s="4" t="s">
        <v>69</v>
      </c>
      <c r="AU3" t="s">
        <v>9</v>
      </c>
      <c r="AV3" t="s">
        <v>4</v>
      </c>
      <c r="AW3" t="s">
        <v>10</v>
      </c>
      <c r="AX3" t="s">
        <v>11</v>
      </c>
      <c r="AY3" t="s">
        <v>80</v>
      </c>
      <c r="AZ3" t="s">
        <v>81</v>
      </c>
      <c r="BA3" t="s">
        <v>62</v>
      </c>
    </row>
    <row r="4" spans="1:45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4" t="s">
        <v>72</v>
      </c>
      <c r="J4" s="4" t="s">
        <v>78</v>
      </c>
      <c r="K4" s="1"/>
      <c r="L4" s="4" t="s">
        <v>6</v>
      </c>
      <c r="M4" s="4" t="s">
        <v>5</v>
      </c>
      <c r="N4" s="4" t="s">
        <v>7</v>
      </c>
      <c r="O4" s="4" t="s">
        <v>73</v>
      </c>
      <c r="P4" s="4" t="s">
        <v>78</v>
      </c>
      <c r="Q4" s="1"/>
      <c r="R4" s="4" t="s">
        <v>6</v>
      </c>
      <c r="S4" s="4" t="s">
        <v>5</v>
      </c>
      <c r="T4" s="4" t="s">
        <v>7</v>
      </c>
      <c r="U4" s="4" t="s">
        <v>8</v>
      </c>
      <c r="V4" s="4" t="s">
        <v>78</v>
      </c>
      <c r="W4" s="1"/>
      <c r="X4" s="4" t="s">
        <v>6</v>
      </c>
      <c r="Y4" s="4" t="s">
        <v>5</v>
      </c>
      <c r="Z4" s="4" t="s">
        <v>7</v>
      </c>
      <c r="AA4" s="4" t="s">
        <v>8</v>
      </c>
      <c r="AB4" s="4" t="s">
        <v>78</v>
      </c>
      <c r="AC4" s="1"/>
      <c r="AD4" s="4" t="s">
        <v>6</v>
      </c>
      <c r="AE4" s="4" t="s">
        <v>5</v>
      </c>
      <c r="AF4" s="4" t="s">
        <v>7</v>
      </c>
      <c r="AG4" s="4" t="s">
        <v>8</v>
      </c>
      <c r="AH4" s="4" t="s">
        <v>78</v>
      </c>
      <c r="AI4" s="1"/>
      <c r="AJ4" s="4" t="s">
        <v>6</v>
      </c>
      <c r="AK4" s="4" t="s">
        <v>5</v>
      </c>
      <c r="AL4" s="4" t="s">
        <v>7</v>
      </c>
      <c r="AM4" s="4" t="s">
        <v>8</v>
      </c>
      <c r="AN4" s="1"/>
      <c r="AO4" s="4" t="s">
        <v>13</v>
      </c>
      <c r="AP4" s="4" t="s">
        <v>69</v>
      </c>
      <c r="AQ4" s="32"/>
      <c r="AR4" s="4" t="s">
        <v>68</v>
      </c>
      <c r="AS4" s="4" t="s">
        <v>68</v>
      </c>
    </row>
    <row r="5" spans="1:53" ht="12.75">
      <c r="A5" s="5"/>
      <c r="B5" s="5"/>
      <c r="C5" s="5"/>
      <c r="D5" s="5"/>
      <c r="F5" s="5"/>
      <c r="G5" s="6"/>
      <c r="H5" s="5"/>
      <c r="I5" s="5"/>
      <c r="J5" s="5"/>
      <c r="L5" s="5"/>
      <c r="M5" s="6"/>
      <c r="N5" s="5"/>
      <c r="O5" s="5"/>
      <c r="P5" s="5"/>
      <c r="R5" s="5"/>
      <c r="S5" s="6"/>
      <c r="T5" s="5"/>
      <c r="U5" s="5"/>
      <c r="V5" s="5"/>
      <c r="X5" s="5"/>
      <c r="Y5" s="6"/>
      <c r="Z5" s="5"/>
      <c r="AA5" s="5"/>
      <c r="AB5" s="5"/>
      <c r="AD5" s="5"/>
      <c r="AE5" s="5"/>
      <c r="AF5" s="5"/>
      <c r="AG5" s="5"/>
      <c r="AH5" s="5"/>
      <c r="AJ5" s="5"/>
      <c r="AK5" s="5"/>
      <c r="AL5" s="5"/>
      <c r="AM5" s="5"/>
      <c r="AO5" s="5">
        <f aca="true" t="shared" si="0" ref="AO5:AP9">H5+N5+T5+Z5+AF5+AL5</f>
        <v>0</v>
      </c>
      <c r="AP5" s="5">
        <f t="shared" si="0"/>
        <v>0</v>
      </c>
      <c r="AQ5" s="8"/>
      <c r="AR5" s="5">
        <f aca="true" t="shared" si="1" ref="AR5:AS9">H5+N5+T5+Z5+AF5+AL5-MIN(VALUE(H5),VALUE(N5),VALUE(T5),VALUE(Z5),VALUE(AF5),VALUE(AL5))</f>
        <v>0</v>
      </c>
      <c r="AS5" s="5">
        <f t="shared" si="1"/>
        <v>0</v>
      </c>
      <c r="AU5" s="23">
        <f>IF(F5&gt;0,0.5,0)</f>
        <v>0</v>
      </c>
      <c r="AV5" s="23">
        <f>IF(L5&gt;0,0.5,0)</f>
        <v>0</v>
      </c>
      <c r="AW5" s="23">
        <f>IF(R5&gt;0,0.5,0)</f>
        <v>0</v>
      </c>
      <c r="AX5" s="23">
        <f>IF(X5&gt;0,0.5,0)</f>
        <v>0</v>
      </c>
      <c r="AY5" s="23">
        <f>IF(AD5&gt;0,0.5,0)</f>
        <v>0</v>
      </c>
      <c r="AZ5" s="23">
        <f>IF(AJ5&gt;0,0.5,0)</f>
        <v>0</v>
      </c>
      <c r="BA5" s="23">
        <f>SUM(AU5:AZ5)</f>
        <v>0</v>
      </c>
    </row>
    <row r="6" spans="1:53" ht="12.75">
      <c r="A6" s="5"/>
      <c r="B6" s="7"/>
      <c r="C6" s="5"/>
      <c r="D6" s="5"/>
      <c r="F6" s="5"/>
      <c r="G6" s="6"/>
      <c r="H6" s="5"/>
      <c r="I6" s="5"/>
      <c r="J6" s="5"/>
      <c r="L6" s="7"/>
      <c r="M6" s="6"/>
      <c r="N6" s="5"/>
      <c r="O6" s="5"/>
      <c r="P6" s="5"/>
      <c r="R6" s="5"/>
      <c r="S6" s="5"/>
      <c r="T6" s="5"/>
      <c r="U6" s="5"/>
      <c r="V6" s="5"/>
      <c r="X6" s="5"/>
      <c r="Y6" s="6"/>
      <c r="Z6" s="5"/>
      <c r="AA6" s="5"/>
      <c r="AB6" s="5"/>
      <c r="AD6" s="5"/>
      <c r="AE6" s="5"/>
      <c r="AF6" s="5"/>
      <c r="AG6" s="5"/>
      <c r="AH6" s="5"/>
      <c r="AJ6" s="5"/>
      <c r="AK6" s="5"/>
      <c r="AL6" s="5"/>
      <c r="AM6" s="5"/>
      <c r="AO6" s="5">
        <f t="shared" si="0"/>
        <v>0</v>
      </c>
      <c r="AP6" s="5">
        <f t="shared" si="0"/>
        <v>0</v>
      </c>
      <c r="AQ6" s="8"/>
      <c r="AR6" s="5">
        <f t="shared" si="1"/>
        <v>0</v>
      </c>
      <c r="AS6" s="5">
        <f t="shared" si="1"/>
        <v>0</v>
      </c>
      <c r="AU6" s="23">
        <f>IF(F6&gt;0,0.5,0)</f>
        <v>0</v>
      </c>
      <c r="AV6" s="23">
        <f>IF(L6&gt;0,0.5,0)</f>
        <v>0</v>
      </c>
      <c r="AW6" s="23">
        <f>IF(R6&gt;0,0.5,0)</f>
        <v>0</v>
      </c>
      <c r="AX6" s="23">
        <f>IF(X6&gt;0,0.5,0)</f>
        <v>0</v>
      </c>
      <c r="AY6" s="23">
        <f>IF(AD6&gt;0,0.5,0)</f>
        <v>0</v>
      </c>
      <c r="AZ6" s="23">
        <f>IF(AJ6&gt;0,0.5,0)</f>
        <v>0</v>
      </c>
      <c r="BA6" s="23">
        <f>SUM(AU6:AZ6)</f>
        <v>0</v>
      </c>
    </row>
    <row r="7" spans="1:53" ht="12.75">
      <c r="A7" s="5"/>
      <c r="B7" s="5"/>
      <c r="C7" s="5"/>
      <c r="D7" s="5"/>
      <c r="F7" s="5"/>
      <c r="G7" s="6"/>
      <c r="H7" s="5"/>
      <c r="I7" s="5"/>
      <c r="J7" s="5"/>
      <c r="L7" s="5"/>
      <c r="M7" s="6"/>
      <c r="N7" s="5"/>
      <c r="O7" s="5"/>
      <c r="P7" s="5"/>
      <c r="R7" s="5"/>
      <c r="S7" s="6"/>
      <c r="T7" s="5"/>
      <c r="U7" s="5"/>
      <c r="V7" s="5"/>
      <c r="X7" s="5"/>
      <c r="Y7" s="6"/>
      <c r="Z7" s="5"/>
      <c r="AA7" s="5"/>
      <c r="AB7" s="5"/>
      <c r="AD7" s="5"/>
      <c r="AE7" s="6"/>
      <c r="AF7" s="5"/>
      <c r="AG7" s="5"/>
      <c r="AH7" s="5"/>
      <c r="AJ7" s="5"/>
      <c r="AK7" s="5"/>
      <c r="AL7" s="5"/>
      <c r="AM7" s="5"/>
      <c r="AO7" s="5">
        <f t="shared" si="0"/>
        <v>0</v>
      </c>
      <c r="AP7" s="5">
        <f t="shared" si="0"/>
        <v>0</v>
      </c>
      <c r="AQ7" s="8"/>
      <c r="AR7" s="5">
        <f t="shared" si="1"/>
        <v>0</v>
      </c>
      <c r="AS7" s="5">
        <f t="shared" si="1"/>
        <v>0</v>
      </c>
      <c r="AU7" s="23">
        <f>IF(F7&gt;0,0.5,0)</f>
        <v>0</v>
      </c>
      <c r="AV7" s="23">
        <f>IF(L7&gt;0,0.5,0)</f>
        <v>0</v>
      </c>
      <c r="AW7" s="23">
        <f>IF(R7&gt;0,0.5,0)</f>
        <v>0</v>
      </c>
      <c r="AX7" s="23">
        <f>IF(X7&gt;0,0.5,0)</f>
        <v>0</v>
      </c>
      <c r="AY7" s="23">
        <f>IF(AD7&gt;0,0.5,0)</f>
        <v>0</v>
      </c>
      <c r="AZ7" s="23">
        <f>IF(AJ7&gt;0,0.5,0)</f>
        <v>0</v>
      </c>
      <c r="BA7" s="23">
        <f>SUM(AU7:AZ7)</f>
        <v>0</v>
      </c>
    </row>
    <row r="8" spans="1:53" ht="12.75">
      <c r="A8" s="5"/>
      <c r="B8" s="5"/>
      <c r="C8" s="5"/>
      <c r="D8" s="5"/>
      <c r="F8" s="5"/>
      <c r="G8" s="6"/>
      <c r="H8" s="5"/>
      <c r="I8" s="5"/>
      <c r="J8" s="5"/>
      <c r="L8" s="5"/>
      <c r="M8" s="6"/>
      <c r="N8" s="5"/>
      <c r="O8" s="5"/>
      <c r="P8" s="5"/>
      <c r="R8" s="5"/>
      <c r="S8" s="6"/>
      <c r="T8" s="5"/>
      <c r="U8" s="5"/>
      <c r="V8" s="5"/>
      <c r="X8" s="5"/>
      <c r="Y8" s="6"/>
      <c r="Z8" s="5"/>
      <c r="AA8" s="5"/>
      <c r="AB8" s="5"/>
      <c r="AD8" s="5"/>
      <c r="AE8" s="5"/>
      <c r="AF8" s="5"/>
      <c r="AG8" s="5"/>
      <c r="AH8" s="5"/>
      <c r="AJ8" s="5"/>
      <c r="AK8" s="5"/>
      <c r="AL8" s="5"/>
      <c r="AM8" s="5"/>
      <c r="AO8" s="5">
        <f t="shared" si="0"/>
        <v>0</v>
      </c>
      <c r="AP8" s="5">
        <f t="shared" si="0"/>
        <v>0</v>
      </c>
      <c r="AQ8" s="8"/>
      <c r="AR8" s="5">
        <f t="shared" si="1"/>
        <v>0</v>
      </c>
      <c r="AS8" s="5">
        <f t="shared" si="1"/>
        <v>0</v>
      </c>
      <c r="AU8" s="23">
        <f>IF(F8&gt;0,0.5,0)</f>
        <v>0</v>
      </c>
      <c r="AV8" s="23">
        <f>IF(L8&gt;0,0.5,0)</f>
        <v>0</v>
      </c>
      <c r="AW8" s="23">
        <f>IF(R8&gt;0,0.5,0)</f>
        <v>0</v>
      </c>
      <c r="AX8" s="23">
        <f>IF(X8&gt;0,0.5,0)</f>
        <v>0</v>
      </c>
      <c r="AY8" s="23">
        <f>IF(AD8&gt;0,0.5,0)</f>
        <v>0</v>
      </c>
      <c r="AZ8" s="23">
        <f>IF(AJ8&gt;0,0.5,0)</f>
        <v>0</v>
      </c>
      <c r="BA8" s="23">
        <f>SUM(AU8:AZ8)</f>
        <v>0</v>
      </c>
    </row>
    <row r="9" spans="1:53" ht="12.75">
      <c r="A9" s="5"/>
      <c r="B9" s="5"/>
      <c r="C9" s="5"/>
      <c r="D9" s="5"/>
      <c r="F9" s="5"/>
      <c r="G9" s="6"/>
      <c r="H9" s="5"/>
      <c r="I9" s="5"/>
      <c r="J9" s="5"/>
      <c r="L9" s="5"/>
      <c r="M9" s="6"/>
      <c r="N9" s="5"/>
      <c r="O9" s="5"/>
      <c r="P9" s="5"/>
      <c r="R9" s="5"/>
      <c r="S9" s="6"/>
      <c r="T9" s="5"/>
      <c r="U9" s="5"/>
      <c r="V9" s="5"/>
      <c r="X9" s="5"/>
      <c r="Y9" s="6"/>
      <c r="Z9" s="5"/>
      <c r="AA9" s="5"/>
      <c r="AB9" s="5"/>
      <c r="AD9" s="5"/>
      <c r="AE9" s="5"/>
      <c r="AF9" s="5"/>
      <c r="AG9" s="5"/>
      <c r="AH9" s="5"/>
      <c r="AJ9" s="5"/>
      <c r="AK9" s="5"/>
      <c r="AL9" s="5"/>
      <c r="AM9" s="5"/>
      <c r="AO9" s="5">
        <f t="shared" si="0"/>
        <v>0</v>
      </c>
      <c r="AP9" s="5">
        <f t="shared" si="0"/>
        <v>0</v>
      </c>
      <c r="AQ9" s="8"/>
      <c r="AR9" s="5">
        <f t="shared" si="1"/>
        <v>0</v>
      </c>
      <c r="AS9" s="5">
        <f t="shared" si="1"/>
        <v>0</v>
      </c>
      <c r="AU9" s="23">
        <f>IF(F9&gt;0,0.5,0)</f>
        <v>0</v>
      </c>
      <c r="AV9" s="23">
        <f>IF(L9&gt;0,0.5,0)</f>
        <v>0</v>
      </c>
      <c r="AW9" s="23">
        <f>IF(R9&gt;0,0.5,0)</f>
        <v>0</v>
      </c>
      <c r="AX9" s="23">
        <f>IF(X9&gt;0,0.5,0)</f>
        <v>0</v>
      </c>
      <c r="AY9" s="23">
        <f>IF(AD9&gt;0,0.5,0)</f>
        <v>0</v>
      </c>
      <c r="AZ9" s="23">
        <f>IF(AJ9&gt;0,0.5,0)</f>
        <v>0</v>
      </c>
      <c r="BA9" s="23">
        <f>SUM(AU9:AZ9)</f>
        <v>0</v>
      </c>
    </row>
    <row r="10" spans="1:34" s="26" customFormat="1" ht="12.75">
      <c r="A10" s="25"/>
      <c r="B10" s="25"/>
      <c r="C10" s="25"/>
      <c r="D10" s="25"/>
      <c r="F10" s="25"/>
      <c r="G10" s="25"/>
      <c r="H10" s="25"/>
      <c r="I10" s="25"/>
      <c r="J10" s="27"/>
      <c r="L10" s="27"/>
      <c r="M10" s="28"/>
      <c r="N10" s="27"/>
      <c r="O10" s="27"/>
      <c r="P10" s="27"/>
      <c r="V10" s="27"/>
      <c r="AB10" s="27"/>
      <c r="AH10" s="27"/>
    </row>
    <row r="11" spans="1:34" ht="12.75">
      <c r="A11" s="8"/>
      <c r="B11" s="8"/>
      <c r="C11" s="8"/>
      <c r="D11" s="8"/>
      <c r="F11" s="8"/>
      <c r="G11" s="8"/>
      <c r="H11" s="8"/>
      <c r="I11" s="8"/>
      <c r="J11" s="8"/>
      <c r="L11" s="8"/>
      <c r="M11" s="12"/>
      <c r="N11" s="8"/>
      <c r="O11" s="8"/>
      <c r="P11" s="8"/>
      <c r="V11" s="8"/>
      <c r="AB11" s="8"/>
      <c r="AH11" s="8"/>
    </row>
    <row r="12" spans="1:34" ht="12.75">
      <c r="A12" s="8"/>
      <c r="B12" s="8"/>
      <c r="C12" s="14" t="s">
        <v>45</v>
      </c>
      <c r="D12" s="14" t="s">
        <v>14</v>
      </c>
      <c r="F12" s="8"/>
      <c r="G12" s="8"/>
      <c r="H12" s="8"/>
      <c r="I12" s="8"/>
      <c r="J12" s="8"/>
      <c r="L12" s="8"/>
      <c r="M12" s="12"/>
      <c r="N12" s="8"/>
      <c r="O12" s="8"/>
      <c r="P12" s="8"/>
      <c r="V12" s="8"/>
      <c r="AB12" s="8"/>
      <c r="AH12" s="8"/>
    </row>
    <row r="13" spans="1:53" ht="12.75">
      <c r="A13" s="8"/>
      <c r="B13" s="8"/>
      <c r="C13" s="8" t="s">
        <v>46</v>
      </c>
      <c r="D13" s="8" t="s">
        <v>17</v>
      </c>
      <c r="F13" s="8"/>
      <c r="G13" s="8"/>
      <c r="H13" s="8"/>
      <c r="I13" s="8"/>
      <c r="J13" s="8"/>
      <c r="L13" s="8"/>
      <c r="M13" s="12"/>
      <c r="N13" s="8"/>
      <c r="O13" s="8"/>
      <c r="P13" s="8"/>
      <c r="V13" s="8"/>
      <c r="AB13" s="8"/>
      <c r="AH13" s="8"/>
      <c r="AU13" s="23">
        <f aca="true" t="shared" si="2" ref="AU13:AU46">SUMIF($D$5:$D$9,$D13,$AU$5:$AU$9)</f>
        <v>0</v>
      </c>
      <c r="AV13" s="23">
        <f aca="true" t="shared" si="3" ref="AV13:AV46">SUMIF($D$5:$D$9,$D13,$AV$5:$AV$9)</f>
        <v>0</v>
      </c>
      <c r="AW13" s="23">
        <f aca="true" t="shared" si="4" ref="AW13:AW46">SUMIF($D$5:$D$9,$D13,$AW$5:$AW$9)</f>
        <v>0</v>
      </c>
      <c r="AX13" s="23">
        <f aca="true" t="shared" si="5" ref="AX13:AX46">SUMIF($D$5:$D$9,$D13,$AX$5:$AX$9)</f>
        <v>0</v>
      </c>
      <c r="AY13" s="23">
        <f aca="true" t="shared" si="6" ref="AY13:AY46">SUMIF($D$5:$D$9,$D13,$AY$5:$AY$9)</f>
        <v>0</v>
      </c>
      <c r="AZ13" s="23">
        <f aca="true" t="shared" si="7" ref="AZ13:AZ46">SUMIF($D$5:$D$9,$D13,$AZ$5:$AZ$9)</f>
        <v>0</v>
      </c>
      <c r="BA13" s="23">
        <f aca="true" t="shared" si="8" ref="BA13:BA25">SUM(AU13:AZ13)</f>
        <v>0</v>
      </c>
    </row>
    <row r="14" spans="1:53" ht="12.75">
      <c r="A14" s="8"/>
      <c r="B14" s="8"/>
      <c r="C14" s="8" t="s">
        <v>47</v>
      </c>
      <c r="D14" s="8" t="s">
        <v>18</v>
      </c>
      <c r="F14" s="8"/>
      <c r="G14" s="8"/>
      <c r="H14" s="8"/>
      <c r="I14" s="8"/>
      <c r="J14" s="8"/>
      <c r="L14" s="8"/>
      <c r="M14" s="12"/>
      <c r="N14" s="8"/>
      <c r="O14" s="8"/>
      <c r="P14" s="8"/>
      <c r="V14" s="8"/>
      <c r="AB14" s="8"/>
      <c r="AH14" s="8"/>
      <c r="AU14" s="23">
        <f t="shared" si="2"/>
        <v>0</v>
      </c>
      <c r="AV14" s="23">
        <f t="shared" si="3"/>
        <v>0</v>
      </c>
      <c r="AW14" s="23">
        <f t="shared" si="4"/>
        <v>0</v>
      </c>
      <c r="AX14" s="23">
        <f t="shared" si="5"/>
        <v>0</v>
      </c>
      <c r="AY14" s="23">
        <f t="shared" si="6"/>
        <v>0</v>
      </c>
      <c r="AZ14" s="23">
        <f t="shared" si="7"/>
        <v>0</v>
      </c>
      <c r="BA14" s="23">
        <f t="shared" si="8"/>
        <v>0</v>
      </c>
    </row>
    <row r="15" spans="1:53" ht="12.75">
      <c r="A15" s="8"/>
      <c r="B15" s="8"/>
      <c r="C15" s="8" t="s">
        <v>56</v>
      </c>
      <c r="D15" s="8" t="s">
        <v>19</v>
      </c>
      <c r="F15" s="8"/>
      <c r="G15" s="8"/>
      <c r="H15" s="8"/>
      <c r="I15" s="8"/>
      <c r="J15" s="8"/>
      <c r="L15" s="8"/>
      <c r="M15" s="12"/>
      <c r="N15" s="8"/>
      <c r="O15" s="8"/>
      <c r="P15" s="8"/>
      <c r="V15" s="8"/>
      <c r="AB15" s="8"/>
      <c r="AH15" s="8"/>
      <c r="AU15" s="23">
        <f t="shared" si="2"/>
        <v>0</v>
      </c>
      <c r="AV15" s="23">
        <f t="shared" si="3"/>
        <v>0</v>
      </c>
      <c r="AW15" s="23">
        <f t="shared" si="4"/>
        <v>0</v>
      </c>
      <c r="AX15" s="23">
        <f t="shared" si="5"/>
        <v>0</v>
      </c>
      <c r="AY15" s="23">
        <f t="shared" si="6"/>
        <v>0</v>
      </c>
      <c r="AZ15" s="23">
        <f t="shared" si="7"/>
        <v>0</v>
      </c>
      <c r="BA15" s="23">
        <f t="shared" si="8"/>
        <v>0</v>
      </c>
    </row>
    <row r="16" spans="1:53" ht="12.75">
      <c r="A16" s="8"/>
      <c r="B16" s="8"/>
      <c r="C16" s="8" t="s">
        <v>57</v>
      </c>
      <c r="D16" s="8" t="s">
        <v>21</v>
      </c>
      <c r="F16" s="8"/>
      <c r="G16" s="8"/>
      <c r="H16" s="8"/>
      <c r="I16" s="8"/>
      <c r="J16" s="8"/>
      <c r="L16" s="8"/>
      <c r="M16" s="12"/>
      <c r="N16" s="8"/>
      <c r="O16" s="8"/>
      <c r="P16" s="8"/>
      <c r="V16" s="8"/>
      <c r="AB16" s="8"/>
      <c r="AH16" s="8"/>
      <c r="AU16" s="23">
        <f t="shared" si="2"/>
        <v>0</v>
      </c>
      <c r="AV16" s="23">
        <f t="shared" si="3"/>
        <v>0</v>
      </c>
      <c r="AW16" s="23">
        <f t="shared" si="4"/>
        <v>0</v>
      </c>
      <c r="AX16" s="23">
        <f t="shared" si="5"/>
        <v>0</v>
      </c>
      <c r="AY16" s="23">
        <f t="shared" si="6"/>
        <v>0</v>
      </c>
      <c r="AZ16" s="23">
        <f t="shared" si="7"/>
        <v>0</v>
      </c>
      <c r="BA16" s="23">
        <f t="shared" si="8"/>
        <v>0</v>
      </c>
    </row>
    <row r="17" spans="1:53" ht="12.75">
      <c r="A17" s="8"/>
      <c r="B17" s="8"/>
      <c r="C17" s="8" t="s">
        <v>58</v>
      </c>
      <c r="D17" s="8" t="s">
        <v>20</v>
      </c>
      <c r="F17" s="8"/>
      <c r="G17" s="8"/>
      <c r="H17" s="8"/>
      <c r="I17" s="8"/>
      <c r="J17" s="8"/>
      <c r="L17" s="8"/>
      <c r="M17" s="12"/>
      <c r="N17" s="8"/>
      <c r="O17" s="8"/>
      <c r="P17" s="8"/>
      <c r="V17" s="8"/>
      <c r="AB17" s="8"/>
      <c r="AH17" s="8"/>
      <c r="AU17" s="23">
        <f t="shared" si="2"/>
        <v>0</v>
      </c>
      <c r="AV17" s="23">
        <f t="shared" si="3"/>
        <v>0</v>
      </c>
      <c r="AW17" s="23">
        <f t="shared" si="4"/>
        <v>0</v>
      </c>
      <c r="AX17" s="23">
        <f t="shared" si="5"/>
        <v>0</v>
      </c>
      <c r="AY17" s="23">
        <f t="shared" si="6"/>
        <v>0</v>
      </c>
      <c r="AZ17" s="23">
        <f t="shared" si="7"/>
        <v>0</v>
      </c>
      <c r="BA17" s="23">
        <f t="shared" si="8"/>
        <v>0</v>
      </c>
    </row>
    <row r="18" spans="1:53" ht="12.75">
      <c r="A18" s="8"/>
      <c r="B18" s="8"/>
      <c r="C18" s="8" t="s">
        <v>59</v>
      </c>
      <c r="D18" s="8" t="s">
        <v>22</v>
      </c>
      <c r="F18" s="8"/>
      <c r="G18" s="8"/>
      <c r="H18" s="8"/>
      <c r="I18" s="8"/>
      <c r="J18" s="8"/>
      <c r="L18" s="8"/>
      <c r="M18" s="12"/>
      <c r="N18" s="8"/>
      <c r="O18" s="8"/>
      <c r="P18" s="8"/>
      <c r="V18" s="8"/>
      <c r="AB18" s="8"/>
      <c r="AH18" s="8"/>
      <c r="AU18" s="23">
        <f t="shared" si="2"/>
        <v>0</v>
      </c>
      <c r="AV18" s="23">
        <f t="shared" si="3"/>
        <v>0</v>
      </c>
      <c r="AW18" s="23">
        <f t="shared" si="4"/>
        <v>0</v>
      </c>
      <c r="AX18" s="23">
        <f t="shared" si="5"/>
        <v>0</v>
      </c>
      <c r="AY18" s="23">
        <f t="shared" si="6"/>
        <v>0</v>
      </c>
      <c r="AZ18" s="23">
        <f t="shared" si="7"/>
        <v>0</v>
      </c>
      <c r="BA18" s="23">
        <f>SUM(AU18:AZ18)</f>
        <v>0</v>
      </c>
    </row>
    <row r="19" spans="1:53" ht="12.75">
      <c r="A19" s="8"/>
      <c r="B19" s="8"/>
      <c r="C19" s="8" t="s">
        <v>54</v>
      </c>
      <c r="D19" s="8" t="s">
        <v>23</v>
      </c>
      <c r="F19" s="8"/>
      <c r="G19" s="8"/>
      <c r="H19" s="8"/>
      <c r="I19" s="8"/>
      <c r="J19" s="8"/>
      <c r="L19" s="8"/>
      <c r="M19" s="12"/>
      <c r="N19" s="8"/>
      <c r="O19" s="8"/>
      <c r="P19" s="8"/>
      <c r="V19" s="8"/>
      <c r="AB19" s="8"/>
      <c r="AH19" s="8"/>
      <c r="AU19" s="23">
        <f t="shared" si="2"/>
        <v>0</v>
      </c>
      <c r="AV19" s="23">
        <f t="shared" si="3"/>
        <v>0</v>
      </c>
      <c r="AW19" s="23">
        <f t="shared" si="4"/>
        <v>0</v>
      </c>
      <c r="AX19" s="23">
        <f t="shared" si="5"/>
        <v>0</v>
      </c>
      <c r="AY19" s="23">
        <f t="shared" si="6"/>
        <v>0</v>
      </c>
      <c r="AZ19" s="23">
        <f t="shared" si="7"/>
        <v>0</v>
      </c>
      <c r="BA19" s="23">
        <f t="shared" si="8"/>
        <v>0</v>
      </c>
    </row>
    <row r="20" spans="1:53" ht="12.75">
      <c r="A20" s="8"/>
      <c r="B20" s="8"/>
      <c r="C20" s="8" t="s">
        <v>55</v>
      </c>
      <c r="D20" t="s">
        <v>24</v>
      </c>
      <c r="F20" s="8"/>
      <c r="G20" s="8"/>
      <c r="H20" s="8"/>
      <c r="I20" s="8"/>
      <c r="J20" s="8"/>
      <c r="L20" s="8"/>
      <c r="M20" s="12"/>
      <c r="N20" s="8"/>
      <c r="O20" s="8"/>
      <c r="P20" s="8"/>
      <c r="V20" s="8"/>
      <c r="AB20" s="8"/>
      <c r="AH20" s="8"/>
      <c r="AU20" s="23">
        <f t="shared" si="2"/>
        <v>0</v>
      </c>
      <c r="AV20" s="23">
        <f t="shared" si="3"/>
        <v>0</v>
      </c>
      <c r="AW20" s="23">
        <f t="shared" si="4"/>
        <v>0</v>
      </c>
      <c r="AX20" s="23">
        <f t="shared" si="5"/>
        <v>0</v>
      </c>
      <c r="AY20" s="23">
        <f t="shared" si="6"/>
        <v>0</v>
      </c>
      <c r="AZ20" s="23">
        <f t="shared" si="7"/>
        <v>0</v>
      </c>
      <c r="BA20" s="23">
        <f t="shared" si="8"/>
        <v>0</v>
      </c>
    </row>
    <row r="21" spans="1:53" ht="12.75">
      <c r="A21" s="8"/>
      <c r="B21" s="8"/>
      <c r="C21" s="8" t="s">
        <v>61</v>
      </c>
      <c r="D21" s="8" t="s">
        <v>27</v>
      </c>
      <c r="F21" s="8"/>
      <c r="G21" s="8"/>
      <c r="H21" s="8"/>
      <c r="I21" s="8"/>
      <c r="J21" s="8"/>
      <c r="L21" s="8"/>
      <c r="M21" s="12"/>
      <c r="N21" s="8"/>
      <c r="O21" s="8"/>
      <c r="P21" s="8"/>
      <c r="V21" s="8"/>
      <c r="AB21" s="8"/>
      <c r="AH21" s="8"/>
      <c r="AU21" s="23">
        <f t="shared" si="2"/>
        <v>0</v>
      </c>
      <c r="AV21" s="23">
        <f t="shared" si="3"/>
        <v>0</v>
      </c>
      <c r="AW21" s="23">
        <f t="shared" si="4"/>
        <v>0</v>
      </c>
      <c r="AX21" s="23">
        <f t="shared" si="5"/>
        <v>0</v>
      </c>
      <c r="AY21" s="23">
        <f t="shared" si="6"/>
        <v>0</v>
      </c>
      <c r="AZ21" s="23">
        <f t="shared" si="7"/>
        <v>0</v>
      </c>
      <c r="BA21" s="23">
        <f t="shared" si="8"/>
        <v>0</v>
      </c>
    </row>
    <row r="22" spans="1:53" ht="12.75">
      <c r="A22" s="8"/>
      <c r="B22" s="8"/>
      <c r="C22" s="8" t="s">
        <v>60</v>
      </c>
      <c r="D22" s="8" t="s">
        <v>26</v>
      </c>
      <c r="F22" s="8"/>
      <c r="G22" s="8"/>
      <c r="H22" s="8"/>
      <c r="I22" s="8"/>
      <c r="J22" s="8"/>
      <c r="L22" s="8"/>
      <c r="M22" s="12"/>
      <c r="N22" s="8"/>
      <c r="O22" s="8"/>
      <c r="P22" s="8"/>
      <c r="V22" s="8"/>
      <c r="AB22" s="8"/>
      <c r="AH22" s="8"/>
      <c r="AU22" s="23">
        <f t="shared" si="2"/>
        <v>0</v>
      </c>
      <c r="AV22" s="23">
        <f t="shared" si="3"/>
        <v>0</v>
      </c>
      <c r="AW22" s="23">
        <f t="shared" si="4"/>
        <v>0</v>
      </c>
      <c r="AX22" s="23">
        <f t="shared" si="5"/>
        <v>0</v>
      </c>
      <c r="AY22" s="23">
        <f t="shared" si="6"/>
        <v>0</v>
      </c>
      <c r="AZ22" s="23">
        <f t="shared" si="7"/>
        <v>0</v>
      </c>
      <c r="BA22" s="23">
        <f t="shared" si="8"/>
        <v>0</v>
      </c>
    </row>
    <row r="23" spans="1:53" ht="12.75">
      <c r="A23" s="8"/>
      <c r="B23" s="8"/>
      <c r="C23" s="8" t="s">
        <v>48</v>
      </c>
      <c r="D23" s="8" t="s">
        <v>15</v>
      </c>
      <c r="F23" s="8"/>
      <c r="G23" s="8"/>
      <c r="H23" s="8"/>
      <c r="I23" s="8"/>
      <c r="J23" s="8"/>
      <c r="L23" s="8"/>
      <c r="M23" s="12"/>
      <c r="N23" s="8"/>
      <c r="O23" s="8"/>
      <c r="P23" s="8"/>
      <c r="V23" s="8"/>
      <c r="AB23" s="8"/>
      <c r="AH23" s="8"/>
      <c r="AU23" s="23">
        <f t="shared" si="2"/>
        <v>0</v>
      </c>
      <c r="AV23" s="23">
        <f t="shared" si="3"/>
        <v>0</v>
      </c>
      <c r="AW23" s="23">
        <f t="shared" si="4"/>
        <v>0</v>
      </c>
      <c r="AX23" s="23">
        <f t="shared" si="5"/>
        <v>0</v>
      </c>
      <c r="AY23" s="23">
        <f t="shared" si="6"/>
        <v>0</v>
      </c>
      <c r="AZ23" s="23">
        <f t="shared" si="7"/>
        <v>0</v>
      </c>
      <c r="BA23" s="23">
        <f t="shared" si="8"/>
        <v>0</v>
      </c>
    </row>
    <row r="24" spans="1:53" ht="12.75">
      <c r="A24" s="8"/>
      <c r="B24" s="8"/>
      <c r="C24" s="8" t="s">
        <v>49</v>
      </c>
      <c r="D24" s="8" t="s">
        <v>25</v>
      </c>
      <c r="F24" s="8"/>
      <c r="G24" s="8"/>
      <c r="H24" s="8"/>
      <c r="I24" s="8"/>
      <c r="J24" s="8"/>
      <c r="L24" s="8"/>
      <c r="M24" s="12"/>
      <c r="N24" s="8"/>
      <c r="O24" s="8"/>
      <c r="P24" s="8"/>
      <c r="V24" s="8"/>
      <c r="AB24" s="8"/>
      <c r="AH24" s="8"/>
      <c r="AU24" s="23">
        <f t="shared" si="2"/>
        <v>0</v>
      </c>
      <c r="AV24" s="23">
        <f t="shared" si="3"/>
        <v>0</v>
      </c>
      <c r="AW24" s="23">
        <f t="shared" si="4"/>
        <v>0</v>
      </c>
      <c r="AX24" s="23">
        <f t="shared" si="5"/>
        <v>0</v>
      </c>
      <c r="AY24" s="23">
        <f t="shared" si="6"/>
        <v>0</v>
      </c>
      <c r="AZ24" s="23">
        <f t="shared" si="7"/>
        <v>0</v>
      </c>
      <c r="BA24" s="23">
        <f t="shared" si="8"/>
        <v>0</v>
      </c>
    </row>
    <row r="25" spans="1:53" ht="12.75">
      <c r="A25" s="8"/>
      <c r="B25" s="8"/>
      <c r="C25" s="8" t="s">
        <v>50</v>
      </c>
      <c r="D25" s="8" t="s">
        <v>16</v>
      </c>
      <c r="F25" s="8"/>
      <c r="G25" s="8"/>
      <c r="H25" s="8"/>
      <c r="I25" s="8"/>
      <c r="J25" s="8"/>
      <c r="L25" s="8"/>
      <c r="M25" s="12"/>
      <c r="N25" s="8"/>
      <c r="O25" s="8"/>
      <c r="P25" s="8"/>
      <c r="V25" s="8"/>
      <c r="AB25" s="8"/>
      <c r="AH25" s="8"/>
      <c r="AU25" s="23">
        <f t="shared" si="2"/>
        <v>0</v>
      </c>
      <c r="AV25" s="23">
        <f t="shared" si="3"/>
        <v>0</v>
      </c>
      <c r="AW25" s="23">
        <f t="shared" si="4"/>
        <v>0</v>
      </c>
      <c r="AX25" s="23">
        <f t="shared" si="5"/>
        <v>0</v>
      </c>
      <c r="AY25" s="23">
        <f t="shared" si="6"/>
        <v>0</v>
      </c>
      <c r="AZ25" s="23">
        <f t="shared" si="7"/>
        <v>0</v>
      </c>
      <c r="BA25" s="23">
        <f t="shared" si="8"/>
        <v>0</v>
      </c>
    </row>
    <row r="26" spans="1:53" ht="12.75">
      <c r="A26" s="8"/>
      <c r="B26" s="8"/>
      <c r="C26" s="8" t="s">
        <v>51</v>
      </c>
      <c r="D26" t="s">
        <v>28</v>
      </c>
      <c r="AU26" s="23">
        <f t="shared" si="2"/>
        <v>0</v>
      </c>
      <c r="AV26" s="23">
        <f t="shared" si="3"/>
        <v>0</v>
      </c>
      <c r="AW26" s="23">
        <f t="shared" si="4"/>
        <v>0</v>
      </c>
      <c r="AX26" s="23">
        <f t="shared" si="5"/>
        <v>0</v>
      </c>
      <c r="AY26" s="23">
        <f t="shared" si="6"/>
        <v>0</v>
      </c>
      <c r="AZ26" s="23">
        <f t="shared" si="7"/>
        <v>0</v>
      </c>
      <c r="BA26" s="23">
        <f aca="true" t="shared" si="9" ref="BA26:BA46">SUM(AU26:AZ26)</f>
        <v>0</v>
      </c>
    </row>
    <row r="27" spans="1:53" ht="12.75">
      <c r="A27" s="8"/>
      <c r="B27" s="8"/>
      <c r="C27" s="8" t="s">
        <v>52</v>
      </c>
      <c r="D27" s="8" t="s">
        <v>29</v>
      </c>
      <c r="F27" s="8"/>
      <c r="G27" s="8"/>
      <c r="H27" s="8"/>
      <c r="I27" s="8"/>
      <c r="J27" s="8"/>
      <c r="L27" s="8"/>
      <c r="M27" s="12"/>
      <c r="N27" s="8"/>
      <c r="O27" s="8"/>
      <c r="P27" s="8"/>
      <c r="V27" s="8"/>
      <c r="AB27" s="8"/>
      <c r="AH27" s="8"/>
      <c r="AU27" s="23">
        <f t="shared" si="2"/>
        <v>0</v>
      </c>
      <c r="AV27" s="23">
        <f t="shared" si="3"/>
        <v>0</v>
      </c>
      <c r="AW27" s="23">
        <f t="shared" si="4"/>
        <v>0</v>
      </c>
      <c r="AX27" s="23">
        <f t="shared" si="5"/>
        <v>0</v>
      </c>
      <c r="AY27" s="23">
        <f t="shared" si="6"/>
        <v>0</v>
      </c>
      <c r="AZ27" s="23">
        <f t="shared" si="7"/>
        <v>0</v>
      </c>
      <c r="BA27" s="23">
        <f t="shared" si="9"/>
        <v>0</v>
      </c>
    </row>
    <row r="28" spans="1:53" ht="12.75">
      <c r="A28" s="8"/>
      <c r="B28" s="8"/>
      <c r="C28" s="8" t="s">
        <v>53</v>
      </c>
      <c r="D28" s="8" t="s">
        <v>76</v>
      </c>
      <c r="F28" s="8"/>
      <c r="G28" s="8"/>
      <c r="H28" s="8"/>
      <c r="I28" s="8"/>
      <c r="J28" s="8"/>
      <c r="L28" s="8"/>
      <c r="M28" s="12"/>
      <c r="N28" s="8"/>
      <c r="O28" s="8"/>
      <c r="P28" s="8"/>
      <c r="V28" s="8"/>
      <c r="AB28" s="8"/>
      <c r="AH28" s="8"/>
      <c r="AU28" s="23">
        <f t="shared" si="2"/>
        <v>0</v>
      </c>
      <c r="AV28" s="23">
        <f t="shared" si="3"/>
        <v>0</v>
      </c>
      <c r="AW28" s="23">
        <f t="shared" si="4"/>
        <v>0</v>
      </c>
      <c r="AX28" s="23">
        <f t="shared" si="5"/>
        <v>0</v>
      </c>
      <c r="AY28" s="23">
        <f t="shared" si="6"/>
        <v>0</v>
      </c>
      <c r="AZ28" s="23">
        <f t="shared" si="7"/>
        <v>0</v>
      </c>
      <c r="BA28" s="23">
        <f t="shared" si="9"/>
        <v>0</v>
      </c>
    </row>
    <row r="29" spans="1:53" ht="12.75">
      <c r="A29" s="8"/>
      <c r="B29" s="8"/>
      <c r="C29" s="8"/>
      <c r="D29" s="13" t="s">
        <v>75</v>
      </c>
      <c r="F29" s="8"/>
      <c r="G29" s="8"/>
      <c r="H29" s="8"/>
      <c r="I29" s="8"/>
      <c r="J29" s="8"/>
      <c r="L29" s="8"/>
      <c r="M29" s="12"/>
      <c r="N29" s="8"/>
      <c r="O29" s="8"/>
      <c r="P29" s="8"/>
      <c r="V29" s="8"/>
      <c r="AB29" s="8"/>
      <c r="AH29" s="8"/>
      <c r="AU29" s="23">
        <f t="shared" si="2"/>
        <v>0</v>
      </c>
      <c r="AV29" s="23">
        <f t="shared" si="3"/>
        <v>0</v>
      </c>
      <c r="AW29" s="23">
        <f t="shared" si="4"/>
        <v>0</v>
      </c>
      <c r="AX29" s="23">
        <f t="shared" si="5"/>
        <v>0</v>
      </c>
      <c r="AY29" s="23">
        <f t="shared" si="6"/>
        <v>0</v>
      </c>
      <c r="AZ29" s="23">
        <f t="shared" si="7"/>
        <v>0</v>
      </c>
      <c r="BA29" s="23">
        <f t="shared" si="9"/>
        <v>0</v>
      </c>
    </row>
    <row r="30" spans="1:53" ht="12.75">
      <c r="A30" s="8"/>
      <c r="B30" s="8"/>
      <c r="C30" s="8"/>
      <c r="D30" s="13" t="s">
        <v>74</v>
      </c>
      <c r="F30" s="8"/>
      <c r="G30" s="8"/>
      <c r="H30" s="8"/>
      <c r="I30" s="8"/>
      <c r="J30" s="8"/>
      <c r="L30" s="8"/>
      <c r="M30" s="12"/>
      <c r="N30" s="8"/>
      <c r="O30" s="8"/>
      <c r="P30" s="8"/>
      <c r="V30" s="8"/>
      <c r="AB30" s="8"/>
      <c r="AH30" s="8"/>
      <c r="AU30" s="23">
        <f t="shared" si="2"/>
        <v>0</v>
      </c>
      <c r="AV30" s="23">
        <f t="shared" si="3"/>
        <v>0</v>
      </c>
      <c r="AW30" s="23">
        <f t="shared" si="4"/>
        <v>0</v>
      </c>
      <c r="AX30" s="23">
        <f t="shared" si="5"/>
        <v>0</v>
      </c>
      <c r="AY30" s="23">
        <f t="shared" si="6"/>
        <v>0</v>
      </c>
      <c r="AZ30" s="23">
        <f t="shared" si="7"/>
        <v>0</v>
      </c>
      <c r="BA30" s="23">
        <f t="shared" si="9"/>
        <v>0</v>
      </c>
    </row>
    <row r="31" spans="1:53" ht="12.75">
      <c r="A31" s="8"/>
      <c r="B31" s="8"/>
      <c r="C31" s="8"/>
      <c r="D31" s="8" t="s">
        <v>30</v>
      </c>
      <c r="F31" s="8"/>
      <c r="G31" s="8"/>
      <c r="H31" s="8"/>
      <c r="I31" s="8"/>
      <c r="J31" s="8"/>
      <c r="L31" s="8"/>
      <c r="M31" s="12"/>
      <c r="N31" s="8"/>
      <c r="O31" s="8"/>
      <c r="P31" s="8"/>
      <c r="V31" s="8"/>
      <c r="AB31" s="8"/>
      <c r="AH31" s="8"/>
      <c r="AU31" s="23">
        <f t="shared" si="2"/>
        <v>0</v>
      </c>
      <c r="AV31" s="23">
        <f t="shared" si="3"/>
        <v>0</v>
      </c>
      <c r="AW31" s="23">
        <f t="shared" si="4"/>
        <v>0</v>
      </c>
      <c r="AX31" s="23">
        <f t="shared" si="5"/>
        <v>0</v>
      </c>
      <c r="AY31" s="23">
        <f t="shared" si="6"/>
        <v>0</v>
      </c>
      <c r="AZ31" s="23">
        <f t="shared" si="7"/>
        <v>0</v>
      </c>
      <c r="BA31" s="23">
        <f t="shared" si="9"/>
        <v>0</v>
      </c>
    </row>
    <row r="32" spans="1:53" ht="12.75">
      <c r="A32" s="8"/>
      <c r="B32" s="8"/>
      <c r="C32" s="8"/>
      <c r="D32" s="8" t="s">
        <v>32</v>
      </c>
      <c r="F32" s="8"/>
      <c r="G32" s="8"/>
      <c r="H32" s="8"/>
      <c r="I32" s="8"/>
      <c r="J32" s="8"/>
      <c r="L32" s="8"/>
      <c r="M32" s="12"/>
      <c r="N32" s="8"/>
      <c r="O32" s="8"/>
      <c r="P32" s="8"/>
      <c r="V32" s="8"/>
      <c r="AB32" s="8"/>
      <c r="AH32" s="8"/>
      <c r="AU32" s="23">
        <f t="shared" si="2"/>
        <v>0</v>
      </c>
      <c r="AV32" s="23">
        <f t="shared" si="3"/>
        <v>0</v>
      </c>
      <c r="AW32" s="23">
        <f t="shared" si="4"/>
        <v>0</v>
      </c>
      <c r="AX32" s="23">
        <f t="shared" si="5"/>
        <v>0</v>
      </c>
      <c r="AY32" s="23">
        <f t="shared" si="6"/>
        <v>0</v>
      </c>
      <c r="AZ32" s="23">
        <f t="shared" si="7"/>
        <v>0</v>
      </c>
      <c r="BA32" s="23">
        <f t="shared" si="9"/>
        <v>0</v>
      </c>
    </row>
    <row r="33" spans="1:53" ht="12.75">
      <c r="A33" s="8"/>
      <c r="B33" s="8"/>
      <c r="C33" s="8"/>
      <c r="D33" s="8" t="s">
        <v>31</v>
      </c>
      <c r="F33" s="8"/>
      <c r="G33" s="8"/>
      <c r="H33" s="8"/>
      <c r="I33" s="8"/>
      <c r="J33" s="8"/>
      <c r="L33" s="8"/>
      <c r="M33" s="12"/>
      <c r="N33" s="8"/>
      <c r="O33" s="8"/>
      <c r="P33" s="8"/>
      <c r="V33" s="8"/>
      <c r="AB33" s="8"/>
      <c r="AH33" s="8"/>
      <c r="AU33" s="23">
        <f t="shared" si="2"/>
        <v>0</v>
      </c>
      <c r="AV33" s="23">
        <f t="shared" si="3"/>
        <v>0</v>
      </c>
      <c r="AW33" s="23">
        <f t="shared" si="4"/>
        <v>0</v>
      </c>
      <c r="AX33" s="23">
        <f t="shared" si="5"/>
        <v>0</v>
      </c>
      <c r="AY33" s="23">
        <f t="shared" si="6"/>
        <v>0</v>
      </c>
      <c r="AZ33" s="23">
        <f t="shared" si="7"/>
        <v>0</v>
      </c>
      <c r="BA33" s="23">
        <f t="shared" si="9"/>
        <v>0</v>
      </c>
    </row>
    <row r="34" spans="1:53" ht="12.75">
      <c r="A34" s="8"/>
      <c r="B34" s="8"/>
      <c r="C34" s="8"/>
      <c r="D34" t="s">
        <v>33</v>
      </c>
      <c r="F34" s="8"/>
      <c r="G34" s="8"/>
      <c r="H34" s="8"/>
      <c r="I34" s="8"/>
      <c r="J34" s="8"/>
      <c r="L34" s="8"/>
      <c r="M34" s="12"/>
      <c r="N34" s="8"/>
      <c r="O34" s="8"/>
      <c r="P34" s="8"/>
      <c r="V34" s="8"/>
      <c r="AB34" s="8"/>
      <c r="AH34" s="8"/>
      <c r="AU34" s="23">
        <f t="shared" si="2"/>
        <v>0</v>
      </c>
      <c r="AV34" s="23">
        <f t="shared" si="3"/>
        <v>0</v>
      </c>
      <c r="AW34" s="23">
        <f t="shared" si="4"/>
        <v>0</v>
      </c>
      <c r="AX34" s="23">
        <f t="shared" si="5"/>
        <v>0</v>
      </c>
      <c r="AY34" s="23">
        <f t="shared" si="6"/>
        <v>0</v>
      </c>
      <c r="AZ34" s="23">
        <f t="shared" si="7"/>
        <v>0</v>
      </c>
      <c r="BA34" s="23">
        <f t="shared" si="9"/>
        <v>0</v>
      </c>
    </row>
    <row r="35" spans="1:53" ht="12.75">
      <c r="A35" s="8"/>
      <c r="B35" s="8"/>
      <c r="C35" s="8"/>
      <c r="D35" s="8" t="s">
        <v>34</v>
      </c>
      <c r="F35" s="8"/>
      <c r="G35" s="8"/>
      <c r="H35" s="8"/>
      <c r="I35" s="8"/>
      <c r="J35" s="8"/>
      <c r="L35" s="8"/>
      <c r="M35" s="12"/>
      <c r="N35" s="8"/>
      <c r="O35" s="8"/>
      <c r="P35" s="8"/>
      <c r="V35" s="8"/>
      <c r="AB35" s="8"/>
      <c r="AH35" s="8"/>
      <c r="AU35" s="23">
        <f t="shared" si="2"/>
        <v>0</v>
      </c>
      <c r="AV35" s="23">
        <f t="shared" si="3"/>
        <v>0</v>
      </c>
      <c r="AW35" s="23">
        <f t="shared" si="4"/>
        <v>0</v>
      </c>
      <c r="AX35" s="23">
        <f t="shared" si="5"/>
        <v>0</v>
      </c>
      <c r="AY35" s="23">
        <f t="shared" si="6"/>
        <v>0</v>
      </c>
      <c r="AZ35" s="23">
        <f t="shared" si="7"/>
        <v>0</v>
      </c>
      <c r="BA35" s="23">
        <f t="shared" si="9"/>
        <v>0</v>
      </c>
    </row>
    <row r="36" spans="1:53" ht="12.75">
      <c r="A36" s="8"/>
      <c r="B36" s="8"/>
      <c r="C36" s="8"/>
      <c r="D36" s="8" t="s">
        <v>35</v>
      </c>
      <c r="F36" s="8"/>
      <c r="G36" s="8"/>
      <c r="H36" s="8"/>
      <c r="I36" s="8"/>
      <c r="J36" s="8"/>
      <c r="L36" s="8"/>
      <c r="M36" s="12"/>
      <c r="N36" s="8"/>
      <c r="O36" s="8"/>
      <c r="P36" s="8"/>
      <c r="V36" s="8"/>
      <c r="AB36" s="8"/>
      <c r="AH36" s="8"/>
      <c r="AU36" s="23">
        <f t="shared" si="2"/>
        <v>0</v>
      </c>
      <c r="AV36" s="23">
        <f t="shared" si="3"/>
        <v>0</v>
      </c>
      <c r="AW36" s="23">
        <f t="shared" si="4"/>
        <v>0</v>
      </c>
      <c r="AX36" s="23">
        <f t="shared" si="5"/>
        <v>0</v>
      </c>
      <c r="AY36" s="23">
        <f t="shared" si="6"/>
        <v>0</v>
      </c>
      <c r="AZ36" s="23">
        <f t="shared" si="7"/>
        <v>0</v>
      </c>
      <c r="BA36" s="23">
        <f t="shared" si="9"/>
        <v>0</v>
      </c>
    </row>
    <row r="37" spans="1:53" ht="12.75">
      <c r="A37" s="8"/>
      <c r="B37" s="8"/>
      <c r="C37" s="8"/>
      <c r="D37" s="8" t="s">
        <v>70</v>
      </c>
      <c r="F37" s="8"/>
      <c r="G37" s="8"/>
      <c r="H37" s="8"/>
      <c r="I37" s="8"/>
      <c r="J37" s="8"/>
      <c r="L37" s="8"/>
      <c r="M37" s="12"/>
      <c r="N37" s="8"/>
      <c r="O37" s="8"/>
      <c r="P37" s="8"/>
      <c r="V37" s="8"/>
      <c r="AB37" s="8"/>
      <c r="AH37" s="8"/>
      <c r="AU37" s="23">
        <f t="shared" si="2"/>
        <v>0</v>
      </c>
      <c r="AV37" s="23">
        <f t="shared" si="3"/>
        <v>0</v>
      </c>
      <c r="AW37" s="23">
        <f t="shared" si="4"/>
        <v>0</v>
      </c>
      <c r="AX37" s="23">
        <f t="shared" si="5"/>
        <v>0</v>
      </c>
      <c r="AY37" s="23">
        <f t="shared" si="6"/>
        <v>0</v>
      </c>
      <c r="AZ37" s="23">
        <f t="shared" si="7"/>
        <v>0</v>
      </c>
      <c r="BA37" s="23">
        <f t="shared" si="9"/>
        <v>0</v>
      </c>
    </row>
    <row r="38" spans="1:53" ht="12.75">
      <c r="A38" s="8"/>
      <c r="B38" s="8"/>
      <c r="C38" s="8"/>
      <c r="D38" s="8" t="s">
        <v>37</v>
      </c>
      <c r="F38" s="8"/>
      <c r="G38" s="8"/>
      <c r="H38" s="8"/>
      <c r="I38" s="8"/>
      <c r="J38" s="8"/>
      <c r="L38" s="8"/>
      <c r="M38" s="12"/>
      <c r="N38" s="8"/>
      <c r="O38" s="8"/>
      <c r="P38" s="8"/>
      <c r="V38" s="8"/>
      <c r="AB38" s="8"/>
      <c r="AH38" s="8"/>
      <c r="AU38" s="23">
        <f t="shared" si="2"/>
        <v>0</v>
      </c>
      <c r="AV38" s="23">
        <f t="shared" si="3"/>
        <v>0</v>
      </c>
      <c r="AW38" s="23">
        <f t="shared" si="4"/>
        <v>0</v>
      </c>
      <c r="AX38" s="23">
        <f t="shared" si="5"/>
        <v>0</v>
      </c>
      <c r="AY38" s="23">
        <f t="shared" si="6"/>
        <v>0</v>
      </c>
      <c r="AZ38" s="23">
        <f t="shared" si="7"/>
        <v>0</v>
      </c>
      <c r="BA38" s="23">
        <f t="shared" si="9"/>
        <v>0</v>
      </c>
    </row>
    <row r="39" spans="1:53" ht="12.75">
      <c r="A39" s="8"/>
      <c r="B39" s="8"/>
      <c r="C39" s="8"/>
      <c r="D39" s="8" t="s">
        <v>36</v>
      </c>
      <c r="F39" s="8"/>
      <c r="G39" s="8"/>
      <c r="H39" s="8"/>
      <c r="I39" s="8"/>
      <c r="J39" s="8"/>
      <c r="L39" s="8"/>
      <c r="M39" s="12"/>
      <c r="N39" s="8"/>
      <c r="O39" s="8"/>
      <c r="P39" s="8"/>
      <c r="V39" s="8"/>
      <c r="AB39" s="8"/>
      <c r="AH39" s="8"/>
      <c r="AU39" s="23">
        <f t="shared" si="2"/>
        <v>0</v>
      </c>
      <c r="AV39" s="23">
        <f t="shared" si="3"/>
        <v>0</v>
      </c>
      <c r="AW39" s="23">
        <f t="shared" si="4"/>
        <v>0</v>
      </c>
      <c r="AX39" s="23">
        <f t="shared" si="5"/>
        <v>0</v>
      </c>
      <c r="AY39" s="23">
        <f t="shared" si="6"/>
        <v>0</v>
      </c>
      <c r="AZ39" s="23">
        <f t="shared" si="7"/>
        <v>0</v>
      </c>
      <c r="BA39" s="23">
        <f t="shared" si="9"/>
        <v>0</v>
      </c>
    </row>
    <row r="40" spans="1:53" ht="12.75">
      <c r="A40" s="8"/>
      <c r="B40" s="8"/>
      <c r="C40" s="8"/>
      <c r="D40" s="13" t="s">
        <v>71</v>
      </c>
      <c r="F40" s="8"/>
      <c r="G40" s="8"/>
      <c r="H40" s="8"/>
      <c r="I40" s="8"/>
      <c r="J40" s="8"/>
      <c r="L40" s="8"/>
      <c r="M40" s="12"/>
      <c r="N40" s="8"/>
      <c r="O40" s="8"/>
      <c r="P40" s="8"/>
      <c r="V40" s="8"/>
      <c r="AB40" s="8"/>
      <c r="AH40" s="8"/>
      <c r="AU40" s="23">
        <f t="shared" si="2"/>
        <v>0</v>
      </c>
      <c r="AV40" s="23">
        <f t="shared" si="3"/>
        <v>0</v>
      </c>
      <c r="AW40" s="23">
        <f t="shared" si="4"/>
        <v>0</v>
      </c>
      <c r="AX40" s="23">
        <f t="shared" si="5"/>
        <v>0</v>
      </c>
      <c r="AY40" s="23">
        <f t="shared" si="6"/>
        <v>0</v>
      </c>
      <c r="AZ40" s="23">
        <f t="shared" si="7"/>
        <v>0</v>
      </c>
      <c r="BA40" s="23">
        <f t="shared" si="9"/>
        <v>0</v>
      </c>
    </row>
    <row r="41" spans="1:53" ht="12.75">
      <c r="A41" s="8"/>
      <c r="B41" s="8"/>
      <c r="C41" s="8"/>
      <c r="D41" s="8" t="s">
        <v>42</v>
      </c>
      <c r="F41" s="8"/>
      <c r="G41" s="8"/>
      <c r="H41" s="8"/>
      <c r="I41" s="8"/>
      <c r="J41" s="8"/>
      <c r="L41" s="8"/>
      <c r="M41" s="12"/>
      <c r="N41" s="8"/>
      <c r="O41" s="8"/>
      <c r="P41" s="8"/>
      <c r="V41" s="8"/>
      <c r="AB41" s="8"/>
      <c r="AH41" s="8"/>
      <c r="AU41" s="23">
        <f t="shared" si="2"/>
        <v>0</v>
      </c>
      <c r="AV41" s="23">
        <f t="shared" si="3"/>
        <v>0</v>
      </c>
      <c r="AW41" s="23">
        <f t="shared" si="4"/>
        <v>0</v>
      </c>
      <c r="AX41" s="23">
        <f t="shared" si="5"/>
        <v>0</v>
      </c>
      <c r="AY41" s="23">
        <f t="shared" si="6"/>
        <v>0</v>
      </c>
      <c r="AZ41" s="23">
        <f t="shared" si="7"/>
        <v>0</v>
      </c>
      <c r="BA41" s="23">
        <f t="shared" si="9"/>
        <v>0</v>
      </c>
    </row>
    <row r="42" spans="1:53" ht="12.75">
      <c r="A42" s="8"/>
      <c r="B42" s="8"/>
      <c r="C42" s="8"/>
      <c r="D42" s="8" t="s">
        <v>43</v>
      </c>
      <c r="F42" s="8"/>
      <c r="G42" s="8"/>
      <c r="H42" s="8"/>
      <c r="I42" s="8"/>
      <c r="J42" s="8"/>
      <c r="L42" s="8"/>
      <c r="M42" s="12"/>
      <c r="N42" s="8"/>
      <c r="O42" s="8"/>
      <c r="P42" s="8"/>
      <c r="V42" s="8"/>
      <c r="AB42" s="8"/>
      <c r="AH42" s="8"/>
      <c r="AU42" s="23">
        <f t="shared" si="2"/>
        <v>0</v>
      </c>
      <c r="AV42" s="23">
        <f t="shared" si="3"/>
        <v>0</v>
      </c>
      <c r="AW42" s="23">
        <f t="shared" si="4"/>
        <v>0</v>
      </c>
      <c r="AX42" s="23">
        <f t="shared" si="5"/>
        <v>0</v>
      </c>
      <c r="AY42" s="23">
        <f t="shared" si="6"/>
        <v>0</v>
      </c>
      <c r="AZ42" s="23">
        <f t="shared" si="7"/>
        <v>0</v>
      </c>
      <c r="BA42" s="23">
        <f t="shared" si="9"/>
        <v>0</v>
      </c>
    </row>
    <row r="43" spans="1:53" ht="12.75">
      <c r="A43" s="8"/>
      <c r="B43" s="8"/>
      <c r="C43" s="8"/>
      <c r="D43" s="8" t="s">
        <v>41</v>
      </c>
      <c r="F43" s="8"/>
      <c r="G43" s="8"/>
      <c r="H43" s="8"/>
      <c r="I43" s="8"/>
      <c r="J43" s="8"/>
      <c r="L43" s="8"/>
      <c r="M43" s="12"/>
      <c r="N43" s="8"/>
      <c r="O43" s="8"/>
      <c r="P43" s="8"/>
      <c r="V43" s="8"/>
      <c r="AB43" s="8"/>
      <c r="AH43" s="8"/>
      <c r="AU43" s="23">
        <f t="shared" si="2"/>
        <v>0</v>
      </c>
      <c r="AV43" s="23">
        <f t="shared" si="3"/>
        <v>0</v>
      </c>
      <c r="AW43" s="23">
        <f t="shared" si="4"/>
        <v>0</v>
      </c>
      <c r="AX43" s="23">
        <f t="shared" si="5"/>
        <v>0</v>
      </c>
      <c r="AY43" s="23">
        <f t="shared" si="6"/>
        <v>0</v>
      </c>
      <c r="AZ43" s="23">
        <f t="shared" si="7"/>
        <v>0</v>
      </c>
      <c r="BA43" s="23">
        <f t="shared" si="9"/>
        <v>0</v>
      </c>
    </row>
    <row r="44" spans="1:53" ht="12.75">
      <c r="A44" s="8"/>
      <c r="B44" s="8"/>
      <c r="C44" s="8"/>
      <c r="D44" s="8" t="s">
        <v>39</v>
      </c>
      <c r="F44" s="8"/>
      <c r="G44" s="8"/>
      <c r="H44" s="8"/>
      <c r="I44" s="8"/>
      <c r="J44" s="8"/>
      <c r="L44" s="8"/>
      <c r="M44" s="12"/>
      <c r="N44" s="8"/>
      <c r="O44" s="8"/>
      <c r="P44" s="8"/>
      <c r="V44" s="8"/>
      <c r="AB44" s="8"/>
      <c r="AH44" s="8"/>
      <c r="AU44" s="23">
        <f t="shared" si="2"/>
        <v>0</v>
      </c>
      <c r="AV44" s="23">
        <f t="shared" si="3"/>
        <v>0</v>
      </c>
      <c r="AW44" s="23">
        <f t="shared" si="4"/>
        <v>0</v>
      </c>
      <c r="AX44" s="23">
        <f t="shared" si="5"/>
        <v>0</v>
      </c>
      <c r="AY44" s="23">
        <f t="shared" si="6"/>
        <v>0</v>
      </c>
      <c r="AZ44" s="23">
        <f t="shared" si="7"/>
        <v>0</v>
      </c>
      <c r="BA44" s="23">
        <f t="shared" si="9"/>
        <v>0</v>
      </c>
    </row>
    <row r="45" spans="1:53" ht="12.75">
      <c r="A45" s="8"/>
      <c r="B45" s="8"/>
      <c r="C45" s="8"/>
      <c r="D45" s="8" t="s">
        <v>40</v>
      </c>
      <c r="F45" s="8"/>
      <c r="G45" s="8"/>
      <c r="H45" s="8"/>
      <c r="I45" s="8"/>
      <c r="J45" s="8"/>
      <c r="L45" s="8"/>
      <c r="M45" s="12"/>
      <c r="N45" s="8"/>
      <c r="O45" s="8"/>
      <c r="P45" s="8"/>
      <c r="V45" s="8"/>
      <c r="AB45" s="8"/>
      <c r="AH45" s="8"/>
      <c r="AU45" s="23">
        <f t="shared" si="2"/>
        <v>0</v>
      </c>
      <c r="AV45" s="23">
        <f t="shared" si="3"/>
        <v>0</v>
      </c>
      <c r="AW45" s="23">
        <f t="shared" si="4"/>
        <v>0</v>
      </c>
      <c r="AX45" s="23">
        <f t="shared" si="5"/>
        <v>0</v>
      </c>
      <c r="AY45" s="23">
        <f t="shared" si="6"/>
        <v>0</v>
      </c>
      <c r="AZ45" s="23">
        <f t="shared" si="7"/>
        <v>0</v>
      </c>
      <c r="BA45" s="23">
        <f t="shared" si="9"/>
        <v>0</v>
      </c>
    </row>
    <row r="46" spans="1:53" ht="12.75">
      <c r="A46" s="8"/>
      <c r="B46" s="8"/>
      <c r="C46" s="8"/>
      <c r="D46" s="8" t="s">
        <v>44</v>
      </c>
      <c r="F46" s="8"/>
      <c r="G46" s="8"/>
      <c r="H46" s="8"/>
      <c r="I46" s="8"/>
      <c r="J46" s="8"/>
      <c r="L46" s="8"/>
      <c r="M46" s="12"/>
      <c r="N46" s="8"/>
      <c r="O46" s="8"/>
      <c r="P46" s="8"/>
      <c r="V46" s="8"/>
      <c r="AB46" s="8"/>
      <c r="AH46" s="8"/>
      <c r="AU46" s="23">
        <f t="shared" si="2"/>
        <v>0</v>
      </c>
      <c r="AV46" s="23">
        <f t="shared" si="3"/>
        <v>0</v>
      </c>
      <c r="AW46" s="23">
        <f t="shared" si="4"/>
        <v>0</v>
      </c>
      <c r="AX46" s="23">
        <f t="shared" si="5"/>
        <v>0</v>
      </c>
      <c r="AY46" s="23">
        <f t="shared" si="6"/>
        <v>0</v>
      </c>
      <c r="AZ46" s="23">
        <f t="shared" si="7"/>
        <v>0</v>
      </c>
      <c r="BA46" s="23">
        <f t="shared" si="9"/>
        <v>0</v>
      </c>
    </row>
    <row r="47" spans="1:53" ht="13.5" thickBot="1">
      <c r="A47" s="8"/>
      <c r="B47" s="8"/>
      <c r="C47" s="8"/>
      <c r="D47" s="8"/>
      <c r="F47" s="8"/>
      <c r="G47" s="8"/>
      <c r="H47" s="8"/>
      <c r="I47" s="8"/>
      <c r="J47" s="8"/>
      <c r="L47" s="8"/>
      <c r="M47" s="12"/>
      <c r="N47" s="8"/>
      <c r="O47" s="8"/>
      <c r="P47" s="8"/>
      <c r="V47" s="8"/>
      <c r="AB47" s="8"/>
      <c r="AH47" s="8"/>
      <c r="AU47" s="24">
        <f aca="true" t="shared" si="10" ref="AU47:BA47">SUM(AU13:AU46)</f>
        <v>0</v>
      </c>
      <c r="AV47" s="24">
        <f t="shared" si="10"/>
        <v>0</v>
      </c>
      <c r="AW47" s="24">
        <f t="shared" si="10"/>
        <v>0</v>
      </c>
      <c r="AX47" s="24">
        <f t="shared" si="10"/>
        <v>0</v>
      </c>
      <c r="AY47" s="24">
        <f t="shared" si="10"/>
        <v>0</v>
      </c>
      <c r="AZ47" s="24">
        <f t="shared" si="10"/>
        <v>0</v>
      </c>
      <c r="BA47" s="24">
        <f t="shared" si="10"/>
        <v>0</v>
      </c>
    </row>
    <row r="48" spans="1:34" ht="13.5" thickTop="1">
      <c r="A48" s="8"/>
      <c r="B48" s="8"/>
      <c r="C48" s="8"/>
      <c r="D48" s="8"/>
      <c r="F48" s="8"/>
      <c r="G48" s="8"/>
      <c r="H48" s="8"/>
      <c r="I48" s="8"/>
      <c r="J48" s="8"/>
      <c r="L48" s="8"/>
      <c r="M48" s="12"/>
      <c r="N48" s="8"/>
      <c r="O48" s="8"/>
      <c r="P48" s="8"/>
      <c r="V48" s="8"/>
      <c r="AB48" s="8"/>
      <c r="AH48" s="8"/>
    </row>
    <row r="49" spans="1:34" ht="12.75">
      <c r="A49" s="8"/>
      <c r="B49" s="8"/>
      <c r="C49" s="8"/>
      <c r="D49" s="8"/>
      <c r="F49" s="8"/>
      <c r="G49" s="8"/>
      <c r="H49" s="8"/>
      <c r="I49" s="8"/>
      <c r="J49" s="8"/>
      <c r="L49" s="8"/>
      <c r="M49" s="12"/>
      <c r="N49" s="8"/>
      <c r="O49" s="8"/>
      <c r="P49" s="8"/>
      <c r="V49" s="8"/>
      <c r="AB49" s="8"/>
      <c r="AH49" s="8"/>
    </row>
    <row r="50" spans="1:34" ht="12.75">
      <c r="A50" s="8"/>
      <c r="B50" s="8"/>
      <c r="C50" s="8"/>
      <c r="D50" s="8"/>
      <c r="F50" s="8"/>
      <c r="G50" s="8"/>
      <c r="H50" s="8"/>
      <c r="I50" s="8"/>
      <c r="J50" s="8"/>
      <c r="L50" s="8"/>
      <c r="M50" s="12"/>
      <c r="N50" s="8"/>
      <c r="O50" s="8"/>
      <c r="P50" s="8"/>
      <c r="V50" s="8"/>
      <c r="AB50" s="8"/>
      <c r="AH50" s="8"/>
    </row>
    <row r="51" spans="1:34" ht="12.75">
      <c r="A51" s="8"/>
      <c r="B51" s="8"/>
      <c r="C51" s="8"/>
      <c r="D51" s="8"/>
      <c r="F51" s="8"/>
      <c r="G51" s="8"/>
      <c r="H51" s="8"/>
      <c r="I51" s="8"/>
      <c r="J51" s="8"/>
      <c r="L51" s="8"/>
      <c r="M51" s="12"/>
      <c r="N51" s="8"/>
      <c r="O51" s="8"/>
      <c r="P51" s="8"/>
      <c r="V51" s="8"/>
      <c r="AB51" s="8"/>
      <c r="AH51" s="8"/>
    </row>
    <row r="52" spans="1:34" ht="12.75">
      <c r="A52" s="8"/>
      <c r="B52" s="8"/>
      <c r="C52" s="8"/>
      <c r="D52" s="8"/>
      <c r="F52" s="8"/>
      <c r="G52" s="8"/>
      <c r="H52" s="8"/>
      <c r="I52" s="8"/>
      <c r="J52" s="8"/>
      <c r="L52" s="8"/>
      <c r="M52" s="12"/>
      <c r="N52" s="8"/>
      <c r="O52" s="8"/>
      <c r="P52" s="8"/>
      <c r="V52" s="8"/>
      <c r="AB52" s="8"/>
      <c r="AH52" s="8"/>
    </row>
    <row r="53" spans="1:34" ht="12.75">
      <c r="A53" s="8"/>
      <c r="B53" s="8"/>
      <c r="C53" s="8"/>
      <c r="D53" s="8"/>
      <c r="F53" s="8"/>
      <c r="G53" s="8"/>
      <c r="H53" s="8"/>
      <c r="I53" s="8"/>
      <c r="J53" s="8"/>
      <c r="L53" s="8"/>
      <c r="M53" s="12"/>
      <c r="N53" s="8"/>
      <c r="O53" s="8"/>
      <c r="P53" s="8"/>
      <c r="V53" s="8"/>
      <c r="AB53" s="8"/>
      <c r="AH53" s="8"/>
    </row>
    <row r="54" spans="1:34" ht="12.75">
      <c r="A54" s="8"/>
      <c r="B54" s="8"/>
      <c r="C54" s="8"/>
      <c r="D54" s="8"/>
      <c r="F54" s="8"/>
      <c r="G54" s="8"/>
      <c r="H54" s="8"/>
      <c r="I54" s="8"/>
      <c r="J54" s="8"/>
      <c r="L54" s="8"/>
      <c r="M54" s="12"/>
      <c r="N54" s="8"/>
      <c r="O54" s="8"/>
      <c r="P54" s="8"/>
      <c r="V54" s="8"/>
      <c r="AB54" s="8"/>
      <c r="AH54" s="8"/>
    </row>
    <row r="55" spans="1:34" ht="12.75">
      <c r="A55" s="8"/>
      <c r="B55" s="8"/>
      <c r="C55" s="8"/>
      <c r="D55" s="8"/>
      <c r="F55" s="8"/>
      <c r="G55" s="8"/>
      <c r="H55" s="8"/>
      <c r="I55" s="8"/>
      <c r="J55" s="8"/>
      <c r="L55" s="8"/>
      <c r="M55" s="12"/>
      <c r="N55" s="8"/>
      <c r="O55" s="8"/>
      <c r="P55" s="8"/>
      <c r="V55" s="8"/>
      <c r="AB55" s="8"/>
      <c r="AH55" s="8"/>
    </row>
    <row r="56" spans="1:34" ht="12.75">
      <c r="A56" s="8"/>
      <c r="B56" s="8"/>
      <c r="C56" s="8"/>
      <c r="D56" s="8"/>
      <c r="F56" s="8"/>
      <c r="G56" s="8"/>
      <c r="H56" s="8"/>
      <c r="I56" s="8"/>
      <c r="J56" s="8"/>
      <c r="L56" s="8"/>
      <c r="M56" s="12"/>
      <c r="N56" s="8"/>
      <c r="O56" s="8"/>
      <c r="P56" s="8"/>
      <c r="V56" s="8"/>
      <c r="AB56" s="8"/>
      <c r="AH56" s="8"/>
    </row>
    <row r="57" spans="1:34" ht="12.75">
      <c r="A57" s="8"/>
      <c r="B57" s="8"/>
      <c r="C57" s="8"/>
      <c r="D57" s="8"/>
      <c r="F57" s="8"/>
      <c r="G57" s="8"/>
      <c r="H57" s="8"/>
      <c r="I57" s="8"/>
      <c r="J57" s="8"/>
      <c r="L57" s="8"/>
      <c r="M57" s="12"/>
      <c r="N57" s="8"/>
      <c r="O57" s="8"/>
      <c r="P57" s="8"/>
      <c r="V57" s="8"/>
      <c r="AB57" s="8"/>
      <c r="AH57" s="8"/>
    </row>
    <row r="58" spans="1:34" ht="12.75">
      <c r="A58" s="8"/>
      <c r="B58" s="8"/>
      <c r="C58" s="8"/>
      <c r="D58" s="8"/>
      <c r="F58" s="8"/>
      <c r="G58" s="8"/>
      <c r="H58" s="8"/>
      <c r="I58" s="8"/>
      <c r="J58" s="8"/>
      <c r="L58" s="8"/>
      <c r="M58" s="12"/>
      <c r="N58" s="8"/>
      <c r="O58" s="8"/>
      <c r="P58" s="8"/>
      <c r="V58" s="8"/>
      <c r="AB58" s="8"/>
      <c r="AH58" s="8"/>
    </row>
    <row r="59" spans="1:34" ht="12.75">
      <c r="A59" s="8"/>
      <c r="B59" s="8"/>
      <c r="C59" s="8"/>
      <c r="D59" s="8"/>
      <c r="F59" s="8"/>
      <c r="G59" s="8"/>
      <c r="H59" s="8"/>
      <c r="I59" s="8"/>
      <c r="J59" s="8"/>
      <c r="L59" s="8"/>
      <c r="M59" s="12"/>
      <c r="N59" s="8"/>
      <c r="O59" s="8"/>
      <c r="P59" s="8"/>
      <c r="V59" s="8"/>
      <c r="AB59" s="8"/>
      <c r="AH59" s="8"/>
    </row>
    <row r="60" spans="1:34" ht="12.75">
      <c r="A60" s="8"/>
      <c r="B60" s="8"/>
      <c r="C60" s="8"/>
      <c r="D60" s="8"/>
      <c r="F60" s="8"/>
      <c r="G60" s="8"/>
      <c r="H60" s="8"/>
      <c r="I60" s="8"/>
      <c r="J60" s="8"/>
      <c r="L60" s="8"/>
      <c r="M60" s="12"/>
      <c r="N60" s="8"/>
      <c r="O60" s="8"/>
      <c r="P60" s="8"/>
      <c r="V60" s="8"/>
      <c r="AB60" s="8"/>
      <c r="AH60" s="8"/>
    </row>
    <row r="61" spans="1:34" ht="12.75">
      <c r="A61" s="8"/>
      <c r="B61" s="8"/>
      <c r="C61" s="8"/>
      <c r="D61" s="8"/>
      <c r="F61" s="8"/>
      <c r="G61" s="8"/>
      <c r="H61" s="8"/>
      <c r="I61" s="8"/>
      <c r="J61" s="8"/>
      <c r="L61" s="8"/>
      <c r="M61" s="12"/>
      <c r="N61" s="8"/>
      <c r="O61" s="8"/>
      <c r="P61" s="8"/>
      <c r="V61" s="8"/>
      <c r="AB61" s="8"/>
      <c r="AH61" s="8"/>
    </row>
    <row r="62" spans="1:34" ht="12.75">
      <c r="A62" s="8"/>
      <c r="B62" s="8"/>
      <c r="C62" s="8"/>
      <c r="D62" s="8"/>
      <c r="F62" s="8"/>
      <c r="G62" s="8"/>
      <c r="H62" s="8"/>
      <c r="I62" s="8"/>
      <c r="J62" s="8"/>
      <c r="L62" s="8"/>
      <c r="M62" s="12"/>
      <c r="N62" s="8"/>
      <c r="O62" s="8"/>
      <c r="P62" s="8"/>
      <c r="V62" s="8"/>
      <c r="AB62" s="8"/>
      <c r="AH62" s="8"/>
    </row>
    <row r="63" spans="1:34" ht="12.75">
      <c r="A63" s="8"/>
      <c r="B63" s="8"/>
      <c r="C63" s="8"/>
      <c r="D63" s="8"/>
      <c r="F63" s="8"/>
      <c r="G63" s="8"/>
      <c r="H63" s="8"/>
      <c r="I63" s="8"/>
      <c r="J63" s="8"/>
      <c r="L63" s="8"/>
      <c r="M63" s="12"/>
      <c r="N63" s="8"/>
      <c r="O63" s="8"/>
      <c r="P63" s="8"/>
      <c r="V63" s="8"/>
      <c r="AB63" s="8"/>
      <c r="AH63" s="8"/>
    </row>
    <row r="64" spans="1:34" ht="12.75">
      <c r="A64" s="8"/>
      <c r="B64" s="8"/>
      <c r="C64" s="8"/>
      <c r="D64" s="8"/>
      <c r="F64" s="8"/>
      <c r="G64" s="8"/>
      <c r="H64" s="8"/>
      <c r="I64" s="8"/>
      <c r="J64" s="8"/>
      <c r="L64" s="8"/>
      <c r="M64" s="12"/>
      <c r="N64" s="8"/>
      <c r="O64" s="8"/>
      <c r="P64" s="8"/>
      <c r="V64" s="8"/>
      <c r="AB64" s="8"/>
      <c r="AH64" s="8"/>
    </row>
    <row r="65" spans="1:34" ht="12.75">
      <c r="A65" s="8"/>
      <c r="B65" s="8"/>
      <c r="C65" s="8"/>
      <c r="D65" s="8"/>
      <c r="F65" s="8"/>
      <c r="G65" s="8"/>
      <c r="H65" s="8"/>
      <c r="I65" s="8"/>
      <c r="J65" s="8"/>
      <c r="L65" s="8"/>
      <c r="M65" s="12"/>
      <c r="N65" s="8"/>
      <c r="O65" s="8"/>
      <c r="P65" s="8"/>
      <c r="V65" s="8"/>
      <c r="AB65" s="8"/>
      <c r="AH65" s="8"/>
    </row>
    <row r="66" spans="1:34" ht="12.75">
      <c r="A66" s="8"/>
      <c r="B66" s="8"/>
      <c r="C66" s="8"/>
      <c r="D66" s="8"/>
      <c r="F66" s="8"/>
      <c r="G66" s="8"/>
      <c r="H66" s="8"/>
      <c r="I66" s="8"/>
      <c r="J66" s="8"/>
      <c r="L66" s="8"/>
      <c r="M66" s="12"/>
      <c r="N66" s="8"/>
      <c r="O66" s="8"/>
      <c r="P66" s="8"/>
      <c r="V66" s="8"/>
      <c r="AB66" s="8"/>
      <c r="AH66" s="8"/>
    </row>
    <row r="67" spans="1:34" ht="12.75">
      <c r="A67" s="8"/>
      <c r="B67" s="8"/>
      <c r="C67" s="8"/>
      <c r="D67" s="8"/>
      <c r="F67" s="8"/>
      <c r="G67" s="8"/>
      <c r="H67" s="8"/>
      <c r="I67" s="8"/>
      <c r="J67" s="8"/>
      <c r="L67" s="8"/>
      <c r="M67" s="12"/>
      <c r="N67" s="8"/>
      <c r="O67" s="8"/>
      <c r="P67" s="8"/>
      <c r="V67" s="8"/>
      <c r="AB67" s="8"/>
      <c r="AH67" s="8"/>
    </row>
    <row r="68" spans="1:34" ht="12.75">
      <c r="A68" s="8"/>
      <c r="B68" s="8"/>
      <c r="C68" s="8"/>
      <c r="D68" s="8"/>
      <c r="F68" s="8"/>
      <c r="G68" s="8"/>
      <c r="H68" s="8"/>
      <c r="I68" s="8"/>
      <c r="J68" s="8"/>
      <c r="L68" s="8"/>
      <c r="M68" s="12"/>
      <c r="N68" s="8"/>
      <c r="O68" s="8"/>
      <c r="P68" s="8"/>
      <c r="V68" s="8"/>
      <c r="AB68" s="8"/>
      <c r="AH68" s="8"/>
    </row>
    <row r="69" spans="1:34" ht="12.75">
      <c r="A69" s="8"/>
      <c r="B69" s="8"/>
      <c r="C69" s="8"/>
      <c r="D69" s="8"/>
      <c r="F69" s="8"/>
      <c r="G69" s="8"/>
      <c r="H69" s="8"/>
      <c r="I69" s="8"/>
      <c r="J69" s="8"/>
      <c r="L69" s="8"/>
      <c r="M69" s="12"/>
      <c r="N69" s="8"/>
      <c r="O69" s="8"/>
      <c r="P69" s="8"/>
      <c r="V69" s="8"/>
      <c r="AB69" s="8"/>
      <c r="AH69" s="8"/>
    </row>
    <row r="70" spans="1:34" ht="12.75">
      <c r="A70" s="8"/>
      <c r="B70" s="8"/>
      <c r="C70" s="8"/>
      <c r="D70" s="8"/>
      <c r="F70" s="8"/>
      <c r="G70" s="8"/>
      <c r="H70" s="8"/>
      <c r="I70" s="8"/>
      <c r="J70" s="8"/>
      <c r="L70" s="8"/>
      <c r="M70" s="12"/>
      <c r="N70" s="8"/>
      <c r="O70" s="8"/>
      <c r="P70" s="8"/>
      <c r="V70" s="8"/>
      <c r="AB70" s="8"/>
      <c r="AH70" s="8"/>
    </row>
    <row r="71" spans="1:34" ht="12.75">
      <c r="A71" s="8"/>
      <c r="B71" s="8"/>
      <c r="C71" s="8"/>
      <c r="D71" s="8"/>
      <c r="F71" s="8"/>
      <c r="G71" s="8"/>
      <c r="H71" s="8"/>
      <c r="I71" s="8"/>
      <c r="J71" s="8"/>
      <c r="L71" s="8"/>
      <c r="M71" s="12"/>
      <c r="N71" s="8"/>
      <c r="O71" s="8"/>
      <c r="P71" s="8"/>
      <c r="V71" s="8"/>
      <c r="AB71" s="8"/>
      <c r="AH71" s="8"/>
    </row>
    <row r="72" spans="1:34" ht="12.75">
      <c r="A72" s="8"/>
      <c r="B72" s="8"/>
      <c r="C72" s="8"/>
      <c r="D72" s="8"/>
      <c r="F72" s="8"/>
      <c r="G72" s="8"/>
      <c r="H72" s="8"/>
      <c r="I72" s="8"/>
      <c r="J72" s="8"/>
      <c r="L72" s="8"/>
      <c r="M72" s="12"/>
      <c r="N72" s="8"/>
      <c r="O72" s="8"/>
      <c r="P72" s="8"/>
      <c r="V72" s="8"/>
      <c r="AB72" s="8"/>
      <c r="AH72" s="8"/>
    </row>
    <row r="73" spans="1:34" ht="12.75">
      <c r="A73" s="8"/>
      <c r="B73" s="8"/>
      <c r="C73" s="8"/>
      <c r="D73" s="8"/>
      <c r="F73" s="8"/>
      <c r="G73" s="8"/>
      <c r="H73" s="8"/>
      <c r="I73" s="8"/>
      <c r="J73" s="8"/>
      <c r="L73" s="8"/>
      <c r="M73" s="12"/>
      <c r="N73" s="8"/>
      <c r="O73" s="8"/>
      <c r="P73" s="8"/>
      <c r="V73" s="8"/>
      <c r="AB73" s="8"/>
      <c r="AH73" s="8"/>
    </row>
    <row r="74" spans="1:34" ht="12.75">
      <c r="A74" s="8"/>
      <c r="B74" s="8"/>
      <c r="C74" s="8"/>
      <c r="D74" s="8"/>
      <c r="F74" s="8"/>
      <c r="G74" s="8"/>
      <c r="H74" s="8"/>
      <c r="I74" s="8"/>
      <c r="J74" s="8"/>
      <c r="L74" s="8"/>
      <c r="M74" s="12"/>
      <c r="N74" s="8"/>
      <c r="O74" s="8"/>
      <c r="P74" s="8"/>
      <c r="V74" s="8"/>
      <c r="AB74" s="8"/>
      <c r="AH74" s="8"/>
    </row>
    <row r="75" spans="1:34" ht="12.75">
      <c r="A75" s="8"/>
      <c r="B75" s="8"/>
      <c r="C75" s="8"/>
      <c r="D75" s="8"/>
      <c r="F75" s="8"/>
      <c r="G75" s="8"/>
      <c r="H75" s="8"/>
      <c r="I75" s="8"/>
      <c r="J75" s="8"/>
      <c r="L75" s="8"/>
      <c r="M75" s="12"/>
      <c r="N75" s="8"/>
      <c r="O75" s="8"/>
      <c r="P75" s="8"/>
      <c r="V75" s="8"/>
      <c r="AB75" s="8"/>
      <c r="AH75" s="8"/>
    </row>
    <row r="76" spans="1:34" ht="12.75">
      <c r="A76" s="8"/>
      <c r="B76" s="8"/>
      <c r="C76" s="8"/>
      <c r="D76" s="8"/>
      <c r="F76" s="8"/>
      <c r="G76" s="8"/>
      <c r="H76" s="8"/>
      <c r="I76" s="8"/>
      <c r="J76" s="8"/>
      <c r="L76" s="8"/>
      <c r="M76" s="12"/>
      <c r="N76" s="8"/>
      <c r="O76" s="8"/>
      <c r="P76" s="8"/>
      <c r="V76" s="8"/>
      <c r="AB76" s="8"/>
      <c r="AH76" s="8"/>
    </row>
    <row r="77" spans="1:34" ht="12.75">
      <c r="A77" s="8"/>
      <c r="B77" s="8"/>
      <c r="C77" s="8"/>
      <c r="D77" s="8"/>
      <c r="F77" s="8"/>
      <c r="G77" s="8"/>
      <c r="H77" s="8"/>
      <c r="I77" s="8"/>
      <c r="J77" s="8"/>
      <c r="L77" s="8"/>
      <c r="M77" s="12"/>
      <c r="N77" s="8"/>
      <c r="O77" s="8"/>
      <c r="P77" s="8"/>
      <c r="V77" s="8"/>
      <c r="AB77" s="8"/>
      <c r="AH77" s="8"/>
    </row>
    <row r="78" spans="1:34" ht="12.75">
      <c r="A78" s="8"/>
      <c r="B78" s="8"/>
      <c r="C78" s="8"/>
      <c r="D78" s="8"/>
      <c r="F78" s="8"/>
      <c r="G78" s="8"/>
      <c r="H78" s="8"/>
      <c r="I78" s="8"/>
      <c r="J78" s="8"/>
      <c r="L78" s="8"/>
      <c r="M78" s="12"/>
      <c r="N78" s="8"/>
      <c r="O78" s="8"/>
      <c r="P78" s="8"/>
      <c r="V78" s="8"/>
      <c r="AB78" s="8"/>
      <c r="AH78" s="8"/>
    </row>
    <row r="79" spans="1:34" ht="12.75">
      <c r="A79" s="8"/>
      <c r="B79" s="8"/>
      <c r="C79" s="8"/>
      <c r="D79" s="8"/>
      <c r="F79" s="8"/>
      <c r="G79" s="8"/>
      <c r="H79" s="8"/>
      <c r="I79" s="8"/>
      <c r="J79" s="8"/>
      <c r="L79" s="8"/>
      <c r="M79" s="12"/>
      <c r="N79" s="8"/>
      <c r="O79" s="8"/>
      <c r="P79" s="8"/>
      <c r="V79" s="8"/>
      <c r="AB79" s="8"/>
      <c r="AH79" s="8"/>
    </row>
    <row r="80" spans="1:34" ht="12.75">
      <c r="A80" s="8"/>
      <c r="B80" s="8"/>
      <c r="C80" s="8"/>
      <c r="D80" s="8"/>
      <c r="F80" s="8"/>
      <c r="G80" s="8"/>
      <c r="H80" s="8"/>
      <c r="I80" s="8"/>
      <c r="J80" s="8"/>
      <c r="L80" s="8"/>
      <c r="M80" s="12"/>
      <c r="N80" s="8"/>
      <c r="O80" s="8"/>
      <c r="P80" s="8"/>
      <c r="V80" s="8"/>
      <c r="AB80" s="8"/>
      <c r="AH80" s="8"/>
    </row>
    <row r="81" spans="1:34" ht="12.75">
      <c r="A81" s="8"/>
      <c r="B81" s="8"/>
      <c r="C81" s="8"/>
      <c r="D81" s="8"/>
      <c r="F81" s="8"/>
      <c r="G81" s="8"/>
      <c r="H81" s="8"/>
      <c r="I81" s="8"/>
      <c r="J81" s="8"/>
      <c r="L81" s="8"/>
      <c r="M81" s="12"/>
      <c r="N81" s="8"/>
      <c r="O81" s="8"/>
      <c r="P81" s="8"/>
      <c r="V81" s="8"/>
      <c r="AB81" s="8"/>
      <c r="AH81" s="8"/>
    </row>
    <row r="82" spans="1:34" ht="12.75">
      <c r="A82" s="8"/>
      <c r="B82" s="8"/>
      <c r="C82" s="8"/>
      <c r="D82" s="8"/>
      <c r="F82" s="8"/>
      <c r="G82" s="8"/>
      <c r="H82" s="8"/>
      <c r="I82" s="8"/>
      <c r="J82" s="8"/>
      <c r="L82" s="8"/>
      <c r="M82" s="12"/>
      <c r="N82" s="8"/>
      <c r="O82" s="8"/>
      <c r="P82" s="8"/>
      <c r="V82" s="8"/>
      <c r="AB82" s="8"/>
      <c r="AH82" s="8"/>
    </row>
    <row r="83" spans="1:34" ht="12.75">
      <c r="A83" s="8"/>
      <c r="B83" s="8"/>
      <c r="C83" s="8"/>
      <c r="D83" s="8"/>
      <c r="F83" s="8"/>
      <c r="G83" s="8"/>
      <c r="H83" s="8"/>
      <c r="I83" s="8"/>
      <c r="J83" s="8"/>
      <c r="L83" s="8"/>
      <c r="M83" s="12"/>
      <c r="N83" s="8"/>
      <c r="O83" s="8"/>
      <c r="P83" s="8"/>
      <c r="V83" s="8"/>
      <c r="AB83" s="8"/>
      <c r="AH83" s="8"/>
    </row>
    <row r="84" spans="1:34" ht="12.75">
      <c r="A84" s="13"/>
      <c r="B84" s="13"/>
      <c r="C84" s="8"/>
      <c r="D84" s="8"/>
      <c r="F84" s="8"/>
      <c r="G84" s="8"/>
      <c r="H84" s="8"/>
      <c r="I84" s="8"/>
      <c r="J84" s="8"/>
      <c r="L84" s="8"/>
      <c r="M84" s="12"/>
      <c r="N84" s="8"/>
      <c r="O84" s="8"/>
      <c r="P84" s="8"/>
      <c r="V84" s="8"/>
      <c r="AB84" s="8"/>
      <c r="AH84" s="8"/>
    </row>
    <row r="85" spans="1:34" ht="12.75">
      <c r="A85" s="8"/>
      <c r="B85" s="8"/>
      <c r="C85" s="8"/>
      <c r="D85" s="8"/>
      <c r="F85" s="8"/>
      <c r="G85" s="8"/>
      <c r="H85" s="8"/>
      <c r="I85" s="8"/>
      <c r="J85" s="8"/>
      <c r="L85" s="8"/>
      <c r="M85" s="12"/>
      <c r="N85" s="8"/>
      <c r="O85" s="8"/>
      <c r="P85" s="8"/>
      <c r="V85" s="8"/>
      <c r="AB85" s="8"/>
      <c r="AH85" s="8"/>
    </row>
    <row r="86" spans="1:50" ht="12.75">
      <c r="A86" s="8"/>
      <c r="B86" s="8"/>
      <c r="C86" s="8"/>
      <c r="D86" s="8"/>
      <c r="F86" s="8"/>
      <c r="G86" s="8"/>
      <c r="H86" s="8"/>
      <c r="I86" s="8"/>
      <c r="J86" s="8"/>
      <c r="L86" s="8"/>
      <c r="M86" s="8"/>
      <c r="N86" s="8"/>
      <c r="O86" s="8"/>
      <c r="P86" s="8"/>
      <c r="V86" s="8"/>
      <c r="AB86" s="8"/>
      <c r="AH86" s="8"/>
      <c r="AV86" s="14"/>
      <c r="AW86" s="8"/>
      <c r="AX86" s="14"/>
    </row>
    <row r="87" spans="1:50" ht="12.75">
      <c r="A87" s="8"/>
      <c r="B87" s="8"/>
      <c r="C87" s="8"/>
      <c r="D87" s="8"/>
      <c r="F87" s="8"/>
      <c r="G87" s="8"/>
      <c r="H87" s="8"/>
      <c r="I87" s="8"/>
      <c r="J87" s="8"/>
      <c r="L87" s="8"/>
      <c r="M87" s="8"/>
      <c r="N87" s="8"/>
      <c r="O87" s="8"/>
      <c r="P87" s="8"/>
      <c r="V87" s="8"/>
      <c r="AB87" s="8"/>
      <c r="AH87" s="8"/>
      <c r="AV87" s="8"/>
      <c r="AW87" s="8"/>
      <c r="AX87" s="8"/>
    </row>
    <row r="88" spans="12:50" ht="12.75">
      <c r="L88" s="8"/>
      <c r="M88" s="8"/>
      <c r="N88" s="8"/>
      <c r="O88" s="8"/>
      <c r="AV88" s="8"/>
      <c r="AW88" s="8"/>
      <c r="AX88" s="8"/>
    </row>
    <row r="89" spans="12:50" ht="12.75">
      <c r="L89" s="8"/>
      <c r="M89" s="8"/>
      <c r="N89" s="8"/>
      <c r="O89" s="8"/>
      <c r="AV89" s="8"/>
      <c r="AW89" s="8"/>
      <c r="AX89" s="8"/>
    </row>
    <row r="90" spans="12:50" ht="12.75">
      <c r="L90" s="8"/>
      <c r="M90" s="8"/>
      <c r="N90" s="8"/>
      <c r="O90" s="8"/>
      <c r="AV90" s="8"/>
      <c r="AW90" s="8"/>
      <c r="AX90" s="8"/>
    </row>
    <row r="91" spans="12:50" ht="12.75">
      <c r="L91" s="8"/>
      <c r="M91" s="8"/>
      <c r="N91" s="8"/>
      <c r="O91" s="8"/>
      <c r="AV91" s="8"/>
      <c r="AW91" s="8"/>
      <c r="AX91" s="8"/>
    </row>
    <row r="92" spans="12:50" ht="12.75">
      <c r="L92" s="8"/>
      <c r="M92" s="8"/>
      <c r="N92" s="8"/>
      <c r="O92" s="8"/>
      <c r="AV92" s="8"/>
      <c r="AW92" s="8"/>
      <c r="AX92" s="8"/>
    </row>
    <row r="93" spans="12:50" ht="12.75">
      <c r="L93" s="8"/>
      <c r="M93" s="8"/>
      <c r="N93" s="8"/>
      <c r="O93" s="8"/>
      <c r="AV93" s="8"/>
      <c r="AW93" s="8"/>
      <c r="AX93" s="8"/>
    </row>
    <row r="94" spans="12:50" ht="12.75">
      <c r="L94" s="8"/>
      <c r="M94" s="8"/>
      <c r="N94" s="8"/>
      <c r="O94" s="8"/>
      <c r="AV94" s="8"/>
      <c r="AW94" s="8"/>
      <c r="AX94" s="8"/>
    </row>
    <row r="95" spans="7:50" ht="12.75">
      <c r="G95" s="11"/>
      <c r="L95" s="8"/>
      <c r="M95" s="8"/>
      <c r="N95" s="8"/>
      <c r="O95" s="8"/>
      <c r="AV95" s="8"/>
      <c r="AW95" s="8"/>
      <c r="AX95" s="8"/>
    </row>
    <row r="96" spans="12:50" ht="12.75">
      <c r="L96" s="8"/>
      <c r="M96" s="8"/>
      <c r="N96" s="8"/>
      <c r="O96" s="8"/>
      <c r="AV96" s="8"/>
      <c r="AW96" s="8"/>
      <c r="AX96" s="8"/>
    </row>
    <row r="97" spans="12:50" ht="12.75">
      <c r="L97" s="8"/>
      <c r="M97" s="8"/>
      <c r="N97" s="8"/>
      <c r="O97" s="8"/>
      <c r="AV97" s="8"/>
      <c r="AW97" s="8"/>
      <c r="AX97" s="8"/>
    </row>
    <row r="98" spans="12:50" ht="12.75">
      <c r="L98" s="8"/>
      <c r="M98" s="8"/>
      <c r="N98" s="8"/>
      <c r="O98" s="8"/>
      <c r="AV98" s="8"/>
      <c r="AW98" s="8"/>
      <c r="AX98" s="8"/>
    </row>
    <row r="99" spans="12:50" ht="12.75">
      <c r="L99" s="8"/>
      <c r="M99" s="8"/>
      <c r="N99" s="8"/>
      <c r="O99" s="8"/>
      <c r="AV99" s="8"/>
      <c r="AW99" s="8"/>
      <c r="AX99" s="8"/>
    </row>
    <row r="100" spans="12:50" ht="12.75">
      <c r="L100" s="8"/>
      <c r="M100" s="8"/>
      <c r="N100" s="8"/>
      <c r="O100" s="8"/>
      <c r="AV100" s="8"/>
      <c r="AW100" s="8"/>
      <c r="AX100" s="8"/>
    </row>
    <row r="101" spans="12:50" ht="12.75">
      <c r="L101" s="8"/>
      <c r="M101" s="8"/>
      <c r="N101" s="8"/>
      <c r="O101" s="8"/>
      <c r="AV101" s="8"/>
      <c r="AW101" s="8"/>
      <c r="AX101" s="8"/>
    </row>
    <row r="102" spans="12:50" ht="12.75">
      <c r="L102" s="8"/>
      <c r="M102" s="8"/>
      <c r="N102" s="8"/>
      <c r="O102" s="8"/>
      <c r="AV102" s="8"/>
      <c r="AW102" s="8"/>
      <c r="AX102" s="8"/>
    </row>
    <row r="103" spans="12:50" ht="12.75">
      <c r="L103" s="8"/>
      <c r="M103" s="8"/>
      <c r="N103" s="8"/>
      <c r="O103" s="8"/>
      <c r="AV103" s="8"/>
      <c r="AW103" s="8"/>
      <c r="AX103" s="8"/>
    </row>
    <row r="104" spans="12:50" ht="12.75">
      <c r="L104" s="8"/>
      <c r="M104" s="8"/>
      <c r="N104" s="8"/>
      <c r="O104" s="8"/>
      <c r="AV104" s="8"/>
      <c r="AW104" s="8"/>
      <c r="AX104" s="8"/>
    </row>
    <row r="105" spans="12:50" ht="12.75">
      <c r="L105" s="8"/>
      <c r="M105" s="8"/>
      <c r="N105" s="8"/>
      <c r="O105" s="8"/>
      <c r="AV105" s="8"/>
      <c r="AW105" s="8"/>
      <c r="AX105" s="8"/>
    </row>
    <row r="106" spans="12:50" ht="12.75">
      <c r="L106" s="8"/>
      <c r="M106" s="8"/>
      <c r="N106" s="8"/>
      <c r="O106" s="8"/>
      <c r="AV106" s="8"/>
      <c r="AW106" s="8"/>
      <c r="AX106" s="8"/>
    </row>
    <row r="107" spans="12:50" ht="12.75">
      <c r="L107" s="8"/>
      <c r="M107" s="8"/>
      <c r="N107" s="8"/>
      <c r="O107" s="8"/>
      <c r="AV107" s="8"/>
      <c r="AW107" s="8"/>
      <c r="AX107" s="8"/>
    </row>
    <row r="108" spans="12:50" ht="12.75">
      <c r="L108" s="8"/>
      <c r="M108" s="8"/>
      <c r="N108" s="8"/>
      <c r="O108" s="8"/>
      <c r="AV108" s="8"/>
      <c r="AW108" s="8"/>
      <c r="AX108" s="8"/>
    </row>
    <row r="109" spans="12:50" ht="12.75">
      <c r="L109" s="8"/>
      <c r="M109" s="8"/>
      <c r="N109" s="8"/>
      <c r="O109" s="8"/>
      <c r="AV109" s="8"/>
      <c r="AW109" s="8"/>
      <c r="AX109" s="8"/>
    </row>
    <row r="110" spans="12:50" ht="12.75">
      <c r="L110" s="8"/>
      <c r="M110" s="8"/>
      <c r="N110" s="8"/>
      <c r="O110" s="8"/>
      <c r="AV110" s="8"/>
      <c r="AW110" s="8"/>
      <c r="AX110" s="8"/>
    </row>
    <row r="111" spans="12:50" ht="12.75">
      <c r="L111" s="8"/>
      <c r="M111" s="8"/>
      <c r="N111" s="8"/>
      <c r="O111" s="8"/>
      <c r="AV111" s="8"/>
      <c r="AW111" s="8"/>
      <c r="AX111" s="8"/>
    </row>
    <row r="112" spans="12:50" ht="12.75">
      <c r="L112" s="8"/>
      <c r="M112" s="8"/>
      <c r="N112" s="8"/>
      <c r="O112" s="8"/>
      <c r="AV112" s="8"/>
      <c r="AW112" s="8"/>
      <c r="AX112" s="8"/>
    </row>
    <row r="113" spans="12:50" ht="12.75">
      <c r="L113" s="8"/>
      <c r="M113" s="8"/>
      <c r="N113" s="8"/>
      <c r="O113" s="8"/>
      <c r="AV113" s="8"/>
      <c r="AW113" s="8"/>
      <c r="AX113" s="8"/>
    </row>
    <row r="114" spans="12:50" ht="12.75">
      <c r="L114" s="8"/>
      <c r="M114" s="8"/>
      <c r="N114" s="8"/>
      <c r="O114" s="8"/>
      <c r="AV114" s="8"/>
      <c r="AW114" s="8"/>
      <c r="AX114" s="8"/>
    </row>
    <row r="115" spans="48:50" ht="12.75">
      <c r="AV115" s="8"/>
      <c r="AW115" s="8"/>
      <c r="AX115" s="8"/>
    </row>
    <row r="116" spans="48:50" ht="12.75">
      <c r="AV116" s="8"/>
      <c r="AW116" s="8"/>
      <c r="AX116" s="8"/>
    </row>
    <row r="117" spans="48:50" ht="12.75">
      <c r="AV117" s="8"/>
      <c r="AW117" s="8"/>
      <c r="AX117" s="8"/>
    </row>
    <row r="118" spans="48:50" ht="12.75">
      <c r="AV118" s="8"/>
      <c r="AW118" s="8"/>
      <c r="AX118" s="8"/>
    </row>
    <row r="121" spans="1:4" ht="12.75">
      <c r="A121" s="8"/>
      <c r="B121" s="8"/>
      <c r="C121" s="8"/>
      <c r="D121" s="8"/>
    </row>
    <row r="122" spans="1:4" ht="12.75">
      <c r="A122" s="8"/>
      <c r="B122" s="8"/>
      <c r="C122" s="8"/>
      <c r="D122" s="8"/>
    </row>
    <row r="123" spans="1:4" ht="12.75">
      <c r="A123" s="8"/>
      <c r="B123" s="8"/>
      <c r="C123" s="8"/>
      <c r="D123" s="8"/>
    </row>
    <row r="124" spans="1:4" ht="12.75">
      <c r="A124" s="8"/>
      <c r="B124" s="8"/>
      <c r="C124" s="8"/>
      <c r="D124" s="8"/>
    </row>
    <row r="125" spans="1:4" ht="12.75">
      <c r="A125" s="8"/>
      <c r="B125" s="8"/>
      <c r="C125" s="8"/>
      <c r="D125" s="8"/>
    </row>
    <row r="126" spans="1:4" ht="12.75">
      <c r="A126" s="8"/>
      <c r="B126" s="8"/>
      <c r="C126" s="8"/>
      <c r="D126" s="8"/>
    </row>
  </sheetData>
  <sheetProtection/>
  <autoFilter ref="A4:BA4"/>
  <mergeCells count="7">
    <mergeCell ref="AD3:AG3"/>
    <mergeCell ref="AJ3:AM3"/>
    <mergeCell ref="AO3:AP3"/>
    <mergeCell ref="F3:I3"/>
    <mergeCell ref="L3:O3"/>
    <mergeCell ref="R3:U3"/>
    <mergeCell ref="X3:AA3"/>
  </mergeCells>
  <dataValidations count="5">
    <dataValidation type="list" showInputMessage="1" showErrorMessage="1" sqref="AX86:AX102 C121:C237 C10:C12 C47:C87">
      <formula1>#REF!</formula1>
    </dataValidation>
    <dataValidation type="list" showInputMessage="1" showErrorMessage="1" sqref="AX103:AX118">
      <formula1>$AV$3:$AV$4</formula1>
    </dataValidation>
    <dataValidation type="list" showInputMessage="1" showErrorMessage="1" sqref="D10:D11 D1:D4 D47:D65536">
      <formula1>$AV$86:$AV$118</formula1>
    </dataValidation>
    <dataValidation type="list" showInputMessage="1" showErrorMessage="1" sqref="C5:C9">
      <formula1>$C$13:$C$28</formula1>
    </dataValidation>
    <dataValidation type="list" allowBlank="1" showInputMessage="1" showErrorMessage="1" sqref="D5:D9">
      <formula1>$D$13:$D$46</formula1>
    </dataValidation>
  </dataValidations>
  <printOptions/>
  <pageMargins left="0.21" right="0.12" top="0.45" bottom="0.77" header="0.33" footer="0.5"/>
  <pageSetup fitToHeight="1" fitToWidth="1" horizontalDpi="600" verticalDpi="600" orientation="portrait" paperSize="9" scale="76" r:id="rId1"/>
  <headerFooter alignWithMargins="0">
    <oddFooter>&amp;L&amp;F\  &amp;A</oddFooter>
  </headerFooter>
  <rowBreaks count="1" manualBreakCount="1">
    <brk id="9" min="5" max="3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39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F1" sqref="F1"/>
      <selection pane="bottomLeft" activeCell="A5" sqref="A5"/>
      <selection pane="bottomRight" activeCell="L85" sqref="L85"/>
    </sheetView>
  </sheetViews>
  <sheetFormatPr defaultColWidth="13.7109375" defaultRowHeight="12.75"/>
  <cols>
    <col min="1" max="1" width="5.8515625" style="49" customWidth="1"/>
    <col min="2" max="2" width="8.28125" style="49" customWidth="1"/>
    <col min="3" max="3" width="14.7109375" style="49" bestFit="1" customWidth="1"/>
    <col min="4" max="4" width="9.421875" style="49" bestFit="1" customWidth="1"/>
    <col min="5" max="5" width="10.8515625" style="49" customWidth="1"/>
    <col min="6" max="6" width="23.7109375" style="49" bestFit="1" customWidth="1"/>
    <col min="7" max="7" width="7.7109375" style="78" customWidth="1"/>
    <col min="8" max="8" width="6.00390625" style="49" customWidth="1"/>
    <col min="9" max="16384" width="13.7109375" style="49" customWidth="1"/>
  </cols>
  <sheetData>
    <row r="1" spans="1:7" ht="12.75">
      <c r="A1" s="107" t="s">
        <v>228</v>
      </c>
      <c r="B1" s="108" t="s">
        <v>227</v>
      </c>
      <c r="C1" s="47" t="s">
        <v>557</v>
      </c>
      <c r="D1" s="47"/>
      <c r="E1" s="47"/>
      <c r="F1" s="47"/>
      <c r="G1" s="42"/>
    </row>
    <row r="2" spans="1:7" ht="12.75">
      <c r="A2" s="107"/>
      <c r="B2" s="108"/>
      <c r="C2" s="43" t="s">
        <v>299</v>
      </c>
      <c r="D2" s="34"/>
      <c r="E2" s="34"/>
      <c r="F2" s="34"/>
      <c r="G2" s="34"/>
    </row>
    <row r="3" spans="1:7" ht="12.75">
      <c r="A3" s="107"/>
      <c r="B3" s="108"/>
      <c r="C3" s="73" t="s">
        <v>0</v>
      </c>
      <c r="D3" s="44" t="s">
        <v>117</v>
      </c>
      <c r="E3" s="44" t="s">
        <v>2</v>
      </c>
      <c r="F3" s="44" t="s">
        <v>3</v>
      </c>
      <c r="G3" s="44" t="s">
        <v>5</v>
      </c>
    </row>
    <row r="4" spans="1:7" ht="12.75">
      <c r="A4" s="79">
        <v>1</v>
      </c>
      <c r="B4" s="85"/>
      <c r="C4" s="38" t="s">
        <v>652</v>
      </c>
      <c r="D4" s="38" t="s">
        <v>653</v>
      </c>
      <c r="E4" s="7" t="s">
        <v>235</v>
      </c>
      <c r="F4" s="7" t="s">
        <v>116</v>
      </c>
      <c r="G4" s="29">
        <v>16.52</v>
      </c>
    </row>
    <row r="5" spans="1:7" ht="12.75">
      <c r="A5" s="79">
        <v>2</v>
      </c>
      <c r="B5" s="85">
        <v>1</v>
      </c>
      <c r="C5" s="38" t="s">
        <v>312</v>
      </c>
      <c r="D5" s="38" t="s">
        <v>638</v>
      </c>
      <c r="E5" s="7" t="s">
        <v>235</v>
      </c>
      <c r="F5" s="7" t="s">
        <v>103</v>
      </c>
      <c r="G5" s="29">
        <v>17.1</v>
      </c>
    </row>
    <row r="6" spans="1:7" ht="12.75">
      <c r="A6" s="79">
        <v>3</v>
      </c>
      <c r="B6" s="85"/>
      <c r="C6" s="38" t="s">
        <v>576</v>
      </c>
      <c r="D6" s="38" t="s">
        <v>269</v>
      </c>
      <c r="E6" s="7" t="s">
        <v>235</v>
      </c>
      <c r="F6" s="7" t="s">
        <v>116</v>
      </c>
      <c r="G6" s="29">
        <v>17.16</v>
      </c>
    </row>
    <row r="7" spans="1:7" ht="12.75">
      <c r="A7" s="79">
        <v>4</v>
      </c>
      <c r="B7" s="85">
        <v>2</v>
      </c>
      <c r="C7" s="38" t="s">
        <v>654</v>
      </c>
      <c r="D7" s="38" t="s">
        <v>655</v>
      </c>
      <c r="E7" s="7" t="s">
        <v>235</v>
      </c>
      <c r="F7" s="7" t="s">
        <v>22</v>
      </c>
      <c r="G7" s="29">
        <v>17.23</v>
      </c>
    </row>
    <row r="8" spans="1:7" ht="12.75">
      <c r="A8" s="79">
        <v>5</v>
      </c>
      <c r="B8" s="85">
        <v>3</v>
      </c>
      <c r="C8" s="38" t="s">
        <v>656</v>
      </c>
      <c r="D8" s="38" t="s">
        <v>253</v>
      </c>
      <c r="E8" s="7" t="s">
        <v>55</v>
      </c>
      <c r="F8" s="7" t="s">
        <v>22</v>
      </c>
      <c r="G8" s="29">
        <v>17.3</v>
      </c>
    </row>
    <row r="9" spans="1:7" ht="12.75">
      <c r="A9" s="79">
        <v>6</v>
      </c>
      <c r="B9" s="85"/>
      <c r="C9" s="38" t="s">
        <v>511</v>
      </c>
      <c r="D9" s="38" t="s">
        <v>657</v>
      </c>
      <c r="E9" s="7" t="s">
        <v>235</v>
      </c>
      <c r="F9" s="7" t="s">
        <v>25</v>
      </c>
      <c r="G9" s="29">
        <v>17.5</v>
      </c>
    </row>
    <row r="10" spans="1:7" ht="12.75">
      <c r="A10" s="79">
        <v>7</v>
      </c>
      <c r="B10" s="85"/>
      <c r="C10" s="38" t="s">
        <v>658</v>
      </c>
      <c r="D10" s="38" t="s">
        <v>239</v>
      </c>
      <c r="E10" s="7" t="s">
        <v>235</v>
      </c>
      <c r="F10" s="7" t="s">
        <v>25</v>
      </c>
      <c r="G10" s="29">
        <v>17.56</v>
      </c>
    </row>
    <row r="11" spans="1:7" ht="12.75">
      <c r="A11" s="79">
        <v>8</v>
      </c>
      <c r="B11" s="85">
        <v>4</v>
      </c>
      <c r="C11" s="38" t="s">
        <v>659</v>
      </c>
      <c r="D11" s="38" t="s">
        <v>273</v>
      </c>
      <c r="E11" s="7" t="s">
        <v>235</v>
      </c>
      <c r="F11" s="7" t="s">
        <v>71</v>
      </c>
      <c r="G11" s="29">
        <v>18.02</v>
      </c>
    </row>
    <row r="12" spans="1:7" ht="12.75">
      <c r="A12" s="79">
        <v>9</v>
      </c>
      <c r="B12" s="86" t="s">
        <v>346</v>
      </c>
      <c r="C12" s="38" t="s">
        <v>301</v>
      </c>
      <c r="D12" s="38" t="s">
        <v>257</v>
      </c>
      <c r="E12" s="38" t="s">
        <v>237</v>
      </c>
      <c r="F12" s="38" t="s">
        <v>22</v>
      </c>
      <c r="G12" s="29">
        <v>18.05</v>
      </c>
    </row>
    <row r="13" spans="1:7" ht="12.75">
      <c r="A13" s="79">
        <v>10</v>
      </c>
      <c r="B13" s="85">
        <v>5</v>
      </c>
      <c r="C13" s="38" t="s">
        <v>660</v>
      </c>
      <c r="D13" s="38" t="s">
        <v>582</v>
      </c>
      <c r="E13" s="7" t="s">
        <v>235</v>
      </c>
      <c r="F13" s="7" t="s">
        <v>103</v>
      </c>
      <c r="G13" s="29">
        <v>18.26</v>
      </c>
    </row>
    <row r="14" spans="1:7" ht="12.75">
      <c r="A14" s="79">
        <v>11</v>
      </c>
      <c r="B14" s="85"/>
      <c r="C14" s="38" t="s">
        <v>509</v>
      </c>
      <c r="D14" s="38" t="s">
        <v>397</v>
      </c>
      <c r="E14" s="7" t="s">
        <v>55</v>
      </c>
      <c r="F14" s="7" t="s">
        <v>42</v>
      </c>
      <c r="G14" s="29">
        <v>18.33</v>
      </c>
    </row>
    <row r="15" spans="1:7" ht="12.75">
      <c r="A15" s="79">
        <v>12</v>
      </c>
      <c r="B15" s="85">
        <v>6</v>
      </c>
      <c r="C15" s="38" t="s">
        <v>661</v>
      </c>
      <c r="D15" s="38" t="s">
        <v>236</v>
      </c>
      <c r="E15" s="7" t="s">
        <v>235</v>
      </c>
      <c r="F15" s="7" t="s">
        <v>103</v>
      </c>
      <c r="G15" s="29">
        <v>18.35</v>
      </c>
    </row>
    <row r="16" spans="1:7" ht="12.75">
      <c r="A16" s="79">
        <v>13</v>
      </c>
      <c r="B16" s="85"/>
      <c r="C16" s="38" t="s">
        <v>187</v>
      </c>
      <c r="D16" s="38" t="s">
        <v>248</v>
      </c>
      <c r="E16" s="7" t="s">
        <v>235</v>
      </c>
      <c r="F16" s="7" t="s">
        <v>22</v>
      </c>
      <c r="G16" s="29">
        <v>18.35</v>
      </c>
    </row>
    <row r="17" spans="1:7" ht="12.75">
      <c r="A17" s="79">
        <v>14</v>
      </c>
      <c r="B17" s="85"/>
      <c r="C17" s="38" t="s">
        <v>662</v>
      </c>
      <c r="D17" s="38" t="s">
        <v>663</v>
      </c>
      <c r="E17" s="7" t="s">
        <v>235</v>
      </c>
      <c r="F17" s="7" t="s">
        <v>15</v>
      </c>
      <c r="G17" s="29">
        <v>18.37</v>
      </c>
    </row>
    <row r="18" spans="1:7" ht="12.75">
      <c r="A18" s="79">
        <v>15</v>
      </c>
      <c r="B18" s="85"/>
      <c r="C18" s="38" t="s">
        <v>664</v>
      </c>
      <c r="D18" s="38" t="s">
        <v>239</v>
      </c>
      <c r="E18" s="7" t="s">
        <v>235</v>
      </c>
      <c r="F18" s="7" t="s">
        <v>25</v>
      </c>
      <c r="G18" s="29">
        <v>18.41</v>
      </c>
    </row>
    <row r="19" spans="1:7" ht="12.75">
      <c r="A19" s="79">
        <v>16</v>
      </c>
      <c r="B19" s="85"/>
      <c r="C19" s="38" t="s">
        <v>579</v>
      </c>
      <c r="D19" s="38" t="s">
        <v>665</v>
      </c>
      <c r="E19" s="7" t="s">
        <v>235</v>
      </c>
      <c r="F19" s="7" t="s">
        <v>42</v>
      </c>
      <c r="G19" s="29">
        <v>18.51</v>
      </c>
    </row>
    <row r="20" spans="1:7" ht="12.75">
      <c r="A20" s="79">
        <v>17</v>
      </c>
      <c r="B20" s="85">
        <v>7</v>
      </c>
      <c r="C20" s="38" t="s">
        <v>395</v>
      </c>
      <c r="D20" s="38" t="s">
        <v>396</v>
      </c>
      <c r="E20" s="7" t="s">
        <v>60</v>
      </c>
      <c r="F20" s="7" t="s">
        <v>22</v>
      </c>
      <c r="G20" s="29">
        <v>18.54</v>
      </c>
    </row>
    <row r="21" spans="1:7" ht="12.75">
      <c r="A21" s="79">
        <v>18</v>
      </c>
      <c r="B21" s="85"/>
      <c r="C21" s="38" t="s">
        <v>182</v>
      </c>
      <c r="D21" s="38" t="s">
        <v>338</v>
      </c>
      <c r="E21" s="7" t="s">
        <v>235</v>
      </c>
      <c r="F21" s="7" t="s">
        <v>104</v>
      </c>
      <c r="G21" s="29">
        <v>19.04</v>
      </c>
    </row>
    <row r="22" spans="1:7" ht="12.75">
      <c r="A22" s="79">
        <v>19</v>
      </c>
      <c r="B22" s="85"/>
      <c r="C22" s="38" t="s">
        <v>666</v>
      </c>
      <c r="D22" s="38" t="s">
        <v>240</v>
      </c>
      <c r="E22" s="7" t="s">
        <v>235</v>
      </c>
      <c r="F22" s="7" t="s">
        <v>25</v>
      </c>
      <c r="G22" s="29">
        <v>19.11</v>
      </c>
    </row>
    <row r="23" spans="1:7" ht="12.75">
      <c r="A23" s="79">
        <v>20</v>
      </c>
      <c r="B23" s="85"/>
      <c r="C23" s="38" t="s">
        <v>452</v>
      </c>
      <c r="D23" s="38" t="s">
        <v>517</v>
      </c>
      <c r="E23" s="7" t="s">
        <v>235</v>
      </c>
      <c r="F23" s="7" t="s">
        <v>114</v>
      </c>
      <c r="G23" s="29">
        <v>19.12</v>
      </c>
    </row>
    <row r="24" spans="1:7" ht="12.75">
      <c r="A24" s="79">
        <v>21</v>
      </c>
      <c r="B24" s="105" t="s">
        <v>727</v>
      </c>
      <c r="C24" s="38" t="s">
        <v>364</v>
      </c>
      <c r="D24" s="38" t="s">
        <v>365</v>
      </c>
      <c r="E24" s="38" t="s">
        <v>235</v>
      </c>
      <c r="F24" s="7" t="s">
        <v>22</v>
      </c>
      <c r="G24" s="29">
        <v>19.13</v>
      </c>
    </row>
    <row r="25" spans="1:7" ht="12.75">
      <c r="A25" s="79">
        <v>22</v>
      </c>
      <c r="B25" s="85"/>
      <c r="C25" s="38" t="s">
        <v>667</v>
      </c>
      <c r="D25" s="38" t="s">
        <v>668</v>
      </c>
      <c r="E25" s="7" t="s">
        <v>235</v>
      </c>
      <c r="F25" s="7" t="s">
        <v>25</v>
      </c>
      <c r="G25" s="29">
        <v>19.17</v>
      </c>
    </row>
    <row r="26" spans="1:7" ht="12.75">
      <c r="A26" s="79">
        <v>23</v>
      </c>
      <c r="B26" s="85"/>
      <c r="C26" s="38" t="s">
        <v>669</v>
      </c>
      <c r="D26" s="38" t="s">
        <v>408</v>
      </c>
      <c r="E26" s="7" t="s">
        <v>235</v>
      </c>
      <c r="F26" s="7" t="s">
        <v>25</v>
      </c>
      <c r="G26" s="29">
        <v>19.19</v>
      </c>
    </row>
    <row r="27" spans="1:7" ht="12.75">
      <c r="A27" s="79">
        <v>24</v>
      </c>
      <c r="B27" s="85"/>
      <c r="C27" s="38" t="s">
        <v>670</v>
      </c>
      <c r="D27" s="38" t="s">
        <v>634</v>
      </c>
      <c r="E27" s="7" t="s">
        <v>235</v>
      </c>
      <c r="F27" s="7" t="s">
        <v>22</v>
      </c>
      <c r="G27" s="29">
        <v>19.21</v>
      </c>
    </row>
    <row r="28" spans="1:7" ht="12.75">
      <c r="A28" s="79">
        <v>25</v>
      </c>
      <c r="B28" s="85">
        <v>8</v>
      </c>
      <c r="C28" s="38" t="s">
        <v>331</v>
      </c>
      <c r="D28" s="38" t="s">
        <v>267</v>
      </c>
      <c r="E28" s="7" t="s">
        <v>61</v>
      </c>
      <c r="F28" s="7" t="s">
        <v>103</v>
      </c>
      <c r="G28" s="29">
        <v>19.23</v>
      </c>
    </row>
    <row r="29" spans="1:7" ht="12.75">
      <c r="A29" s="79">
        <v>26</v>
      </c>
      <c r="B29" s="85"/>
      <c r="C29" s="38" t="s">
        <v>671</v>
      </c>
      <c r="D29" s="38" t="s">
        <v>304</v>
      </c>
      <c r="E29" s="7" t="s">
        <v>235</v>
      </c>
      <c r="F29" s="7" t="s">
        <v>25</v>
      </c>
      <c r="G29" s="29">
        <v>19.24</v>
      </c>
    </row>
    <row r="30" spans="1:7" ht="12.75">
      <c r="A30" s="79">
        <v>27</v>
      </c>
      <c r="B30" s="85"/>
      <c r="C30" s="38" t="s">
        <v>672</v>
      </c>
      <c r="D30" s="38" t="s">
        <v>236</v>
      </c>
      <c r="E30" s="7" t="s">
        <v>235</v>
      </c>
      <c r="F30" s="7" t="s">
        <v>25</v>
      </c>
      <c r="G30" s="29">
        <v>19.25</v>
      </c>
    </row>
    <row r="31" spans="1:7" ht="12.75">
      <c r="A31" s="79">
        <v>28</v>
      </c>
      <c r="B31" s="85">
        <v>9</v>
      </c>
      <c r="C31" s="38" t="s">
        <v>512</v>
      </c>
      <c r="D31" s="38" t="s">
        <v>513</v>
      </c>
      <c r="E31" s="7" t="s">
        <v>235</v>
      </c>
      <c r="F31" s="7" t="s">
        <v>22</v>
      </c>
      <c r="G31" s="29">
        <v>19.28</v>
      </c>
    </row>
    <row r="32" spans="1:7" ht="12.75">
      <c r="A32" s="79">
        <v>29</v>
      </c>
      <c r="B32" s="85">
        <v>10</v>
      </c>
      <c r="C32" s="38" t="s">
        <v>474</v>
      </c>
      <c r="D32" s="38" t="s">
        <v>422</v>
      </c>
      <c r="E32" s="7" t="s">
        <v>54</v>
      </c>
      <c r="F32" s="7" t="s">
        <v>22</v>
      </c>
      <c r="G32" s="29">
        <v>19.31</v>
      </c>
    </row>
    <row r="33" spans="1:7" ht="12.75">
      <c r="A33" s="79">
        <v>30</v>
      </c>
      <c r="B33" s="85">
        <v>11</v>
      </c>
      <c r="C33" s="38" t="s">
        <v>673</v>
      </c>
      <c r="D33" s="38" t="s">
        <v>273</v>
      </c>
      <c r="E33" s="7" t="s">
        <v>235</v>
      </c>
      <c r="F33" s="7" t="s">
        <v>22</v>
      </c>
      <c r="G33" s="29">
        <v>19.33</v>
      </c>
    </row>
    <row r="34" spans="1:7" ht="12.75">
      <c r="A34" s="79">
        <v>31</v>
      </c>
      <c r="B34" s="85"/>
      <c r="C34" s="38" t="s">
        <v>674</v>
      </c>
      <c r="D34" s="38" t="s">
        <v>260</v>
      </c>
      <c r="E34" s="7" t="s">
        <v>235</v>
      </c>
      <c r="F34" s="7" t="s">
        <v>25</v>
      </c>
      <c r="G34" s="29">
        <v>19.35</v>
      </c>
    </row>
    <row r="35" spans="1:7" ht="12.75">
      <c r="A35" s="79">
        <v>32</v>
      </c>
      <c r="B35" s="85"/>
      <c r="C35" s="38" t="s">
        <v>675</v>
      </c>
      <c r="D35" s="38" t="s">
        <v>676</v>
      </c>
      <c r="E35" s="7" t="s">
        <v>235</v>
      </c>
      <c r="F35" s="7" t="s">
        <v>25</v>
      </c>
      <c r="G35" s="29">
        <v>19.4</v>
      </c>
    </row>
    <row r="36" spans="1:7" ht="12.75">
      <c r="A36" s="79">
        <v>33</v>
      </c>
      <c r="B36" s="86" t="s">
        <v>347</v>
      </c>
      <c r="C36" s="38" t="s">
        <v>303</v>
      </c>
      <c r="D36" s="38" t="s">
        <v>337</v>
      </c>
      <c r="E36" s="38" t="s">
        <v>237</v>
      </c>
      <c r="F36" s="38" t="s">
        <v>22</v>
      </c>
      <c r="G36" s="29">
        <v>19.4</v>
      </c>
    </row>
    <row r="37" spans="1:7" ht="12.75">
      <c r="A37" s="79">
        <v>34</v>
      </c>
      <c r="B37" s="85"/>
      <c r="C37" s="38" t="s">
        <v>373</v>
      </c>
      <c r="D37" s="38" t="s">
        <v>422</v>
      </c>
      <c r="E37" s="7" t="s">
        <v>235</v>
      </c>
      <c r="F37" s="7" t="s">
        <v>25</v>
      </c>
      <c r="G37" s="29">
        <v>19.44</v>
      </c>
    </row>
    <row r="38" spans="1:7" ht="12.75">
      <c r="A38" s="79">
        <v>35</v>
      </c>
      <c r="B38" s="105" t="s">
        <v>728</v>
      </c>
      <c r="C38" s="38" t="s">
        <v>366</v>
      </c>
      <c r="D38" s="38" t="s">
        <v>367</v>
      </c>
      <c r="E38" s="7" t="s">
        <v>235</v>
      </c>
      <c r="F38" s="7" t="s">
        <v>42</v>
      </c>
      <c r="G38" s="29">
        <v>19.46</v>
      </c>
    </row>
    <row r="39" spans="1:7" ht="12.75">
      <c r="A39" s="79">
        <v>36</v>
      </c>
      <c r="B39" s="85"/>
      <c r="C39" s="38" t="s">
        <v>135</v>
      </c>
      <c r="D39" s="38" t="s">
        <v>677</v>
      </c>
      <c r="E39" s="7" t="s">
        <v>235</v>
      </c>
      <c r="F39" s="7" t="s">
        <v>114</v>
      </c>
      <c r="G39" s="29">
        <v>19.51</v>
      </c>
    </row>
    <row r="40" spans="1:7" ht="12.75">
      <c r="A40" s="79">
        <v>37</v>
      </c>
      <c r="B40" s="86" t="s">
        <v>348</v>
      </c>
      <c r="C40" s="38" t="s">
        <v>496</v>
      </c>
      <c r="D40" s="38" t="s">
        <v>248</v>
      </c>
      <c r="E40" s="38" t="s">
        <v>237</v>
      </c>
      <c r="F40" s="38" t="s">
        <v>22</v>
      </c>
      <c r="G40" s="29">
        <v>20.02</v>
      </c>
    </row>
    <row r="41" spans="1:7" ht="12.75">
      <c r="A41" s="79">
        <v>38</v>
      </c>
      <c r="B41" s="85"/>
      <c r="C41" s="38" t="s">
        <v>678</v>
      </c>
      <c r="D41" s="38" t="s">
        <v>374</v>
      </c>
      <c r="E41" s="7" t="s">
        <v>235</v>
      </c>
      <c r="F41" s="7" t="s">
        <v>25</v>
      </c>
      <c r="G41" s="29">
        <v>20.11</v>
      </c>
    </row>
    <row r="42" spans="1:7" ht="12.75">
      <c r="A42" s="79">
        <v>39</v>
      </c>
      <c r="B42" s="85"/>
      <c r="C42" s="38" t="s">
        <v>317</v>
      </c>
      <c r="D42" s="38" t="s">
        <v>523</v>
      </c>
      <c r="E42" s="7" t="s">
        <v>237</v>
      </c>
      <c r="F42" s="7" t="s">
        <v>20</v>
      </c>
      <c r="G42" s="29">
        <v>20.13</v>
      </c>
    </row>
    <row r="43" spans="1:7" ht="12.75">
      <c r="A43" s="79">
        <v>40</v>
      </c>
      <c r="B43" s="85"/>
      <c r="C43" s="38" t="s">
        <v>225</v>
      </c>
      <c r="D43" s="38" t="s">
        <v>679</v>
      </c>
      <c r="E43" s="7" t="s">
        <v>235</v>
      </c>
      <c r="F43" s="7" t="s">
        <v>22</v>
      </c>
      <c r="G43" s="29">
        <v>20.17</v>
      </c>
    </row>
    <row r="44" spans="1:7" ht="12.75">
      <c r="A44" s="79">
        <v>41</v>
      </c>
      <c r="B44" s="85"/>
      <c r="C44" s="38" t="s">
        <v>680</v>
      </c>
      <c r="D44" s="38" t="s">
        <v>401</v>
      </c>
      <c r="E44" s="7" t="s">
        <v>235</v>
      </c>
      <c r="F44" s="7" t="s">
        <v>22</v>
      </c>
      <c r="G44" s="29">
        <v>20.19</v>
      </c>
    </row>
    <row r="45" spans="1:7" ht="12.75">
      <c r="A45" s="79">
        <v>42</v>
      </c>
      <c r="B45" s="85">
        <v>12</v>
      </c>
      <c r="C45" s="38" t="s">
        <v>355</v>
      </c>
      <c r="D45" s="38" t="s">
        <v>236</v>
      </c>
      <c r="E45" s="7" t="s">
        <v>61</v>
      </c>
      <c r="F45" s="7" t="s">
        <v>22</v>
      </c>
      <c r="G45" s="29">
        <v>20.2</v>
      </c>
    </row>
    <row r="46" spans="1:7" ht="12.75">
      <c r="A46" s="79">
        <v>43</v>
      </c>
      <c r="B46" s="85"/>
      <c r="C46" s="38" t="s">
        <v>681</v>
      </c>
      <c r="D46" s="38" t="s">
        <v>255</v>
      </c>
      <c r="E46" s="7" t="s">
        <v>60</v>
      </c>
      <c r="F46" s="7" t="s">
        <v>42</v>
      </c>
      <c r="G46" s="29">
        <v>20.24</v>
      </c>
    </row>
    <row r="47" spans="1:7" ht="12.75">
      <c r="A47" s="79">
        <v>44</v>
      </c>
      <c r="B47" s="85"/>
      <c r="C47" s="38" t="s">
        <v>682</v>
      </c>
      <c r="D47" s="38" t="s">
        <v>236</v>
      </c>
      <c r="E47" s="7" t="s">
        <v>235</v>
      </c>
      <c r="F47" s="7" t="s">
        <v>22</v>
      </c>
      <c r="G47" s="29">
        <v>20.3</v>
      </c>
    </row>
    <row r="48" spans="1:7" ht="12.75">
      <c r="A48" s="79">
        <v>45</v>
      </c>
      <c r="B48" s="105" t="s">
        <v>729</v>
      </c>
      <c r="C48" s="38" t="s">
        <v>407</v>
      </c>
      <c r="D48" s="38" t="s">
        <v>273</v>
      </c>
      <c r="E48" s="7" t="s">
        <v>235</v>
      </c>
      <c r="F48" s="7" t="s">
        <v>22</v>
      </c>
      <c r="G48" s="29">
        <v>20.33</v>
      </c>
    </row>
    <row r="49" spans="1:7" ht="12.75">
      <c r="A49" s="79">
        <v>46</v>
      </c>
      <c r="B49" s="86" t="s">
        <v>349</v>
      </c>
      <c r="C49" s="38" t="s">
        <v>683</v>
      </c>
      <c r="D49" s="38" t="s">
        <v>521</v>
      </c>
      <c r="E49" s="7" t="s">
        <v>237</v>
      </c>
      <c r="F49" s="7" t="s">
        <v>102</v>
      </c>
      <c r="G49" s="29">
        <v>20.37</v>
      </c>
    </row>
    <row r="50" spans="1:7" ht="12.75">
      <c r="A50" s="79">
        <v>47</v>
      </c>
      <c r="B50" s="86" t="s">
        <v>350</v>
      </c>
      <c r="C50" s="38" t="s">
        <v>612</v>
      </c>
      <c r="D50" s="38" t="s">
        <v>330</v>
      </c>
      <c r="E50" s="7" t="s">
        <v>237</v>
      </c>
      <c r="F50" s="7" t="s">
        <v>20</v>
      </c>
      <c r="G50" s="29">
        <v>20.37</v>
      </c>
    </row>
    <row r="51" spans="1:7" ht="12.75">
      <c r="A51" s="79">
        <v>48</v>
      </c>
      <c r="B51" s="85"/>
      <c r="C51" s="38" t="s">
        <v>684</v>
      </c>
      <c r="D51" s="38" t="s">
        <v>685</v>
      </c>
      <c r="E51" s="7" t="s">
        <v>235</v>
      </c>
      <c r="F51" s="7" t="s">
        <v>34</v>
      </c>
      <c r="G51" s="29">
        <v>20.46</v>
      </c>
    </row>
    <row r="52" spans="1:7" ht="12.75">
      <c r="A52" s="79">
        <v>49</v>
      </c>
      <c r="B52" s="85"/>
      <c r="C52" s="38" t="s">
        <v>686</v>
      </c>
      <c r="D52" s="38" t="s">
        <v>687</v>
      </c>
      <c r="E52" s="7" t="s">
        <v>235</v>
      </c>
      <c r="F52" s="7" t="s">
        <v>25</v>
      </c>
      <c r="G52" s="29">
        <v>20.48</v>
      </c>
    </row>
    <row r="53" spans="1:7" ht="12.75">
      <c r="A53" s="79">
        <v>50</v>
      </c>
      <c r="B53" s="85"/>
      <c r="C53" s="38" t="s">
        <v>688</v>
      </c>
      <c r="D53" s="38" t="s">
        <v>689</v>
      </c>
      <c r="E53" s="7" t="s">
        <v>237</v>
      </c>
      <c r="F53" s="7" t="s">
        <v>18</v>
      </c>
      <c r="G53" s="29">
        <v>20.5</v>
      </c>
    </row>
    <row r="54" spans="1:7" ht="12.75">
      <c r="A54" s="79">
        <v>51</v>
      </c>
      <c r="B54" s="85">
        <v>13</v>
      </c>
      <c r="C54" s="38" t="s">
        <v>398</v>
      </c>
      <c r="D54" s="38" t="s">
        <v>255</v>
      </c>
      <c r="E54" s="7" t="s">
        <v>235</v>
      </c>
      <c r="F54" s="7" t="s">
        <v>22</v>
      </c>
      <c r="G54" s="29">
        <v>20.51</v>
      </c>
    </row>
    <row r="55" spans="1:7" ht="12.75">
      <c r="A55" s="79">
        <v>52</v>
      </c>
      <c r="B55" s="85"/>
      <c r="C55" s="38" t="s">
        <v>524</v>
      </c>
      <c r="D55" s="38" t="s">
        <v>690</v>
      </c>
      <c r="E55" s="7" t="s">
        <v>235</v>
      </c>
      <c r="F55" s="7" t="s">
        <v>114</v>
      </c>
      <c r="G55" s="29">
        <v>20.53</v>
      </c>
    </row>
    <row r="56" spans="1:7" ht="12.75">
      <c r="A56" s="79">
        <v>53</v>
      </c>
      <c r="B56" s="85"/>
      <c r="C56" s="38" t="s">
        <v>691</v>
      </c>
      <c r="D56" s="38" t="s">
        <v>692</v>
      </c>
      <c r="E56" s="7" t="s">
        <v>235</v>
      </c>
      <c r="F56" s="7" t="s">
        <v>25</v>
      </c>
      <c r="G56" s="29">
        <v>20.54</v>
      </c>
    </row>
    <row r="57" spans="1:7" ht="12.75">
      <c r="A57" s="79">
        <v>54</v>
      </c>
      <c r="B57" s="85"/>
      <c r="C57" s="38" t="s">
        <v>693</v>
      </c>
      <c r="D57" s="38" t="s">
        <v>694</v>
      </c>
      <c r="E57" s="7" t="s">
        <v>235</v>
      </c>
      <c r="F57" s="7" t="s">
        <v>25</v>
      </c>
      <c r="G57" s="29">
        <v>20.56</v>
      </c>
    </row>
    <row r="58" spans="1:7" ht="12.75">
      <c r="A58" s="79">
        <v>55</v>
      </c>
      <c r="B58" s="85"/>
      <c r="C58" s="38" t="s">
        <v>695</v>
      </c>
      <c r="D58" s="38" t="s">
        <v>281</v>
      </c>
      <c r="E58" s="7" t="s">
        <v>235</v>
      </c>
      <c r="F58" s="7" t="s">
        <v>25</v>
      </c>
      <c r="G58" s="29">
        <v>21.01</v>
      </c>
    </row>
    <row r="59" spans="1:7" ht="12.75">
      <c r="A59" s="79">
        <v>56</v>
      </c>
      <c r="B59" s="85">
        <v>14</v>
      </c>
      <c r="C59" s="38" t="s">
        <v>179</v>
      </c>
      <c r="D59" s="38" t="s">
        <v>357</v>
      </c>
      <c r="E59" s="7" t="s">
        <v>61</v>
      </c>
      <c r="F59" s="7" t="s">
        <v>22</v>
      </c>
      <c r="G59" s="29">
        <v>21.02</v>
      </c>
    </row>
    <row r="60" spans="1:7" ht="12.75">
      <c r="A60" s="79">
        <v>57</v>
      </c>
      <c r="B60" s="85">
        <v>15</v>
      </c>
      <c r="C60" s="38" t="s">
        <v>518</v>
      </c>
      <c r="D60" s="38" t="s">
        <v>519</v>
      </c>
      <c r="E60" s="7" t="s">
        <v>61</v>
      </c>
      <c r="F60" s="7" t="s">
        <v>22</v>
      </c>
      <c r="G60" s="29">
        <v>21.04</v>
      </c>
    </row>
    <row r="61" spans="1:7" ht="12.75">
      <c r="A61" s="79">
        <v>58</v>
      </c>
      <c r="B61" s="85">
        <v>16</v>
      </c>
      <c r="C61" s="38" t="s">
        <v>249</v>
      </c>
      <c r="D61" s="38" t="s">
        <v>546</v>
      </c>
      <c r="E61" s="7" t="s">
        <v>60</v>
      </c>
      <c r="F61" s="7" t="s">
        <v>42</v>
      </c>
      <c r="G61" s="29">
        <v>21.11</v>
      </c>
    </row>
    <row r="62" spans="1:7" ht="12.75">
      <c r="A62" s="79">
        <v>59</v>
      </c>
      <c r="B62" s="85"/>
      <c r="C62" s="38" t="s">
        <v>696</v>
      </c>
      <c r="D62" s="38" t="s">
        <v>271</v>
      </c>
      <c r="E62" s="7" t="s">
        <v>235</v>
      </c>
      <c r="F62" s="7" t="s">
        <v>103</v>
      </c>
      <c r="G62" s="29">
        <v>21.15</v>
      </c>
    </row>
    <row r="63" spans="1:7" ht="12.75">
      <c r="A63" s="79">
        <v>60</v>
      </c>
      <c r="B63" s="85"/>
      <c r="C63" s="38" t="s">
        <v>610</v>
      </c>
      <c r="D63" s="38" t="s">
        <v>697</v>
      </c>
      <c r="E63" s="7" t="s">
        <v>55</v>
      </c>
      <c r="F63" s="7" t="s">
        <v>22</v>
      </c>
      <c r="G63" s="29">
        <v>21.18</v>
      </c>
    </row>
    <row r="64" spans="1:7" ht="12.75">
      <c r="A64" s="79">
        <v>61</v>
      </c>
      <c r="B64" s="85"/>
      <c r="C64" s="38" t="s">
        <v>511</v>
      </c>
      <c r="D64" s="38" t="s">
        <v>698</v>
      </c>
      <c r="E64" s="7" t="s">
        <v>235</v>
      </c>
      <c r="F64" s="7" t="s">
        <v>104</v>
      </c>
      <c r="G64" s="29">
        <v>21.21</v>
      </c>
    </row>
    <row r="65" spans="1:7" ht="12.75">
      <c r="A65" s="79">
        <v>62</v>
      </c>
      <c r="B65" s="85"/>
      <c r="C65" s="38" t="s">
        <v>699</v>
      </c>
      <c r="D65" s="38" t="s">
        <v>258</v>
      </c>
      <c r="E65" s="7" t="s">
        <v>54</v>
      </c>
      <c r="F65" s="7" t="s">
        <v>18</v>
      </c>
      <c r="G65" s="29">
        <v>21.24</v>
      </c>
    </row>
    <row r="66" spans="1:7" ht="12.75">
      <c r="A66" s="79">
        <v>63</v>
      </c>
      <c r="B66" s="85"/>
      <c r="C66" s="38" t="s">
        <v>310</v>
      </c>
      <c r="D66" s="38" t="s">
        <v>274</v>
      </c>
      <c r="E66" s="7" t="s">
        <v>61</v>
      </c>
      <c r="F66" s="7" t="s">
        <v>116</v>
      </c>
      <c r="G66" s="29">
        <v>21.27</v>
      </c>
    </row>
    <row r="67" spans="1:7" ht="12.75">
      <c r="A67" s="79">
        <v>64</v>
      </c>
      <c r="B67" s="85"/>
      <c r="C67" s="38" t="s">
        <v>700</v>
      </c>
      <c r="D67" s="38" t="s">
        <v>375</v>
      </c>
      <c r="E67" s="7" t="s">
        <v>235</v>
      </c>
      <c r="F67" s="7" t="s">
        <v>34</v>
      </c>
      <c r="G67" s="29">
        <v>21.35</v>
      </c>
    </row>
    <row r="68" spans="1:7" ht="12.75">
      <c r="A68" s="79">
        <v>65</v>
      </c>
      <c r="B68" s="85"/>
      <c r="C68" s="38" t="s">
        <v>371</v>
      </c>
      <c r="D68" s="38" t="s">
        <v>254</v>
      </c>
      <c r="E68" s="7" t="s">
        <v>237</v>
      </c>
      <c r="F68" s="7" t="s">
        <v>114</v>
      </c>
      <c r="G68" s="29">
        <v>21.37</v>
      </c>
    </row>
    <row r="69" spans="1:7" ht="12.75">
      <c r="A69" s="79">
        <v>66</v>
      </c>
      <c r="B69" s="85"/>
      <c r="C69" s="38" t="s">
        <v>398</v>
      </c>
      <c r="D69" s="38" t="s">
        <v>236</v>
      </c>
      <c r="E69" s="7" t="s">
        <v>235</v>
      </c>
      <c r="F69" s="7" t="s">
        <v>103</v>
      </c>
      <c r="G69" s="29">
        <v>21.38</v>
      </c>
    </row>
    <row r="70" spans="1:7" ht="12.75">
      <c r="A70" s="79">
        <v>67</v>
      </c>
      <c r="B70" s="85"/>
      <c r="C70" s="38" t="s">
        <v>701</v>
      </c>
      <c r="D70" s="38" t="s">
        <v>341</v>
      </c>
      <c r="E70" s="7" t="s">
        <v>54</v>
      </c>
      <c r="F70" s="7" t="s">
        <v>16</v>
      </c>
      <c r="G70" s="29">
        <v>21.4</v>
      </c>
    </row>
    <row r="71" spans="1:7" ht="12.75">
      <c r="A71" s="79">
        <v>68</v>
      </c>
      <c r="B71" s="85"/>
      <c r="C71" s="38" t="s">
        <v>218</v>
      </c>
      <c r="D71" s="38" t="s">
        <v>242</v>
      </c>
      <c r="E71" s="7" t="s">
        <v>400</v>
      </c>
      <c r="F71" s="7" t="s">
        <v>40</v>
      </c>
      <c r="G71" s="29">
        <v>21.41</v>
      </c>
    </row>
    <row r="72" spans="1:7" ht="12.75">
      <c r="A72" s="79">
        <v>69</v>
      </c>
      <c r="B72" s="85"/>
      <c r="C72" s="38" t="s">
        <v>702</v>
      </c>
      <c r="D72" s="38" t="s">
        <v>514</v>
      </c>
      <c r="E72" s="7" t="s">
        <v>235</v>
      </c>
      <c r="F72" s="7" t="s">
        <v>43</v>
      </c>
      <c r="G72" s="29">
        <v>21.41</v>
      </c>
    </row>
    <row r="73" spans="1:7" ht="12.75">
      <c r="A73" s="79">
        <v>70</v>
      </c>
      <c r="B73" s="85"/>
      <c r="C73" s="38" t="s">
        <v>703</v>
      </c>
      <c r="D73" s="38" t="s">
        <v>704</v>
      </c>
      <c r="E73" s="7" t="s">
        <v>235</v>
      </c>
      <c r="F73" s="7" t="s">
        <v>25</v>
      </c>
      <c r="G73" s="29">
        <v>21.52</v>
      </c>
    </row>
    <row r="74" spans="1:7" ht="12.75">
      <c r="A74" s="79">
        <v>71</v>
      </c>
      <c r="B74" s="86" t="s">
        <v>351</v>
      </c>
      <c r="C74" s="38" t="s">
        <v>705</v>
      </c>
      <c r="D74" s="38" t="s">
        <v>269</v>
      </c>
      <c r="E74" s="7" t="s">
        <v>237</v>
      </c>
      <c r="F74" s="7" t="s">
        <v>20</v>
      </c>
      <c r="G74" s="29">
        <v>21.58</v>
      </c>
    </row>
    <row r="75" spans="1:7" ht="12.75">
      <c r="A75" s="79">
        <v>72</v>
      </c>
      <c r="B75" s="85"/>
      <c r="C75" s="38" t="s">
        <v>266</v>
      </c>
      <c r="D75" s="38" t="s">
        <v>706</v>
      </c>
      <c r="E75" s="7" t="s">
        <v>235</v>
      </c>
      <c r="F75" s="7" t="s">
        <v>39</v>
      </c>
      <c r="G75" s="29">
        <v>22.02</v>
      </c>
    </row>
    <row r="76" spans="1:7" ht="12.75">
      <c r="A76" s="79">
        <v>73</v>
      </c>
      <c r="B76" s="85">
        <v>17</v>
      </c>
      <c r="C76" s="38" t="s">
        <v>150</v>
      </c>
      <c r="D76" s="38" t="s">
        <v>707</v>
      </c>
      <c r="E76" s="7" t="s">
        <v>235</v>
      </c>
      <c r="F76" s="7" t="s">
        <v>22</v>
      </c>
      <c r="G76" s="29">
        <v>22.03</v>
      </c>
    </row>
    <row r="77" spans="1:7" ht="12.75">
      <c r="A77" s="79">
        <v>74</v>
      </c>
      <c r="B77" s="85"/>
      <c r="C77" s="38" t="s">
        <v>159</v>
      </c>
      <c r="D77" s="38" t="s">
        <v>252</v>
      </c>
      <c r="E77" s="7" t="s">
        <v>60</v>
      </c>
      <c r="F77" s="7" t="s">
        <v>39</v>
      </c>
      <c r="G77" s="29">
        <v>22.05</v>
      </c>
    </row>
    <row r="78" spans="1:7" ht="12.75">
      <c r="A78" s="79">
        <v>75</v>
      </c>
      <c r="B78" s="85"/>
      <c r="C78" s="38" t="s">
        <v>708</v>
      </c>
      <c r="D78" s="38" t="s">
        <v>267</v>
      </c>
      <c r="E78" s="7" t="s">
        <v>235</v>
      </c>
      <c r="F78" s="7" t="s">
        <v>34</v>
      </c>
      <c r="G78" s="29">
        <v>22.06</v>
      </c>
    </row>
    <row r="79" spans="1:7" ht="12.75">
      <c r="A79" s="79">
        <v>76</v>
      </c>
      <c r="B79" s="85"/>
      <c r="C79" s="38" t="s">
        <v>354</v>
      </c>
      <c r="D79" s="38" t="s">
        <v>709</v>
      </c>
      <c r="E79" s="7" t="s">
        <v>235</v>
      </c>
      <c r="F79" s="7" t="s">
        <v>104</v>
      </c>
      <c r="G79" s="29">
        <v>22.09</v>
      </c>
    </row>
    <row r="80" spans="1:7" ht="12.75">
      <c r="A80" s="79">
        <v>77</v>
      </c>
      <c r="B80" s="85"/>
      <c r="C80" s="38" t="s">
        <v>381</v>
      </c>
      <c r="D80" s="38" t="s">
        <v>522</v>
      </c>
      <c r="E80" s="7" t="s">
        <v>235</v>
      </c>
      <c r="F80" s="7" t="s">
        <v>103</v>
      </c>
      <c r="G80" s="29">
        <v>22.23</v>
      </c>
    </row>
    <row r="81" spans="1:7" ht="12.75">
      <c r="A81" s="79">
        <v>78</v>
      </c>
      <c r="B81" s="85">
        <v>18</v>
      </c>
      <c r="C81" s="38" t="s">
        <v>710</v>
      </c>
      <c r="D81" s="38" t="s">
        <v>403</v>
      </c>
      <c r="E81" s="7" t="s">
        <v>55</v>
      </c>
      <c r="F81" s="7" t="s">
        <v>22</v>
      </c>
      <c r="G81" s="29">
        <v>22.34</v>
      </c>
    </row>
    <row r="82" spans="1:7" ht="12.75">
      <c r="A82" s="79">
        <v>79</v>
      </c>
      <c r="B82" s="85"/>
      <c r="C82" s="38" t="s">
        <v>356</v>
      </c>
      <c r="D82" s="38" t="s">
        <v>270</v>
      </c>
      <c r="E82" s="7" t="s">
        <v>60</v>
      </c>
      <c r="F82" s="7" t="s">
        <v>43</v>
      </c>
      <c r="G82" s="29">
        <v>22.37</v>
      </c>
    </row>
    <row r="83" spans="1:7" ht="12.75">
      <c r="A83" s="79">
        <v>80</v>
      </c>
      <c r="B83" s="85"/>
      <c r="C83" s="38" t="s">
        <v>373</v>
      </c>
      <c r="D83" s="38" t="s">
        <v>401</v>
      </c>
      <c r="E83" s="7" t="s">
        <v>61</v>
      </c>
      <c r="F83" s="7" t="s">
        <v>27</v>
      </c>
      <c r="G83" s="29">
        <v>22.46</v>
      </c>
    </row>
    <row r="84" spans="1:7" ht="12.75">
      <c r="A84" s="79">
        <v>81</v>
      </c>
      <c r="B84" s="85"/>
      <c r="C84" s="38" t="s">
        <v>324</v>
      </c>
      <c r="D84" s="38" t="s">
        <v>359</v>
      </c>
      <c r="E84" s="7" t="s">
        <v>61</v>
      </c>
      <c r="F84" s="7" t="s">
        <v>103</v>
      </c>
      <c r="G84" s="29">
        <v>22.48</v>
      </c>
    </row>
    <row r="85" spans="1:7" ht="12.75">
      <c r="A85" s="79">
        <v>82</v>
      </c>
      <c r="B85" s="85"/>
      <c r="C85" s="38" t="s">
        <v>480</v>
      </c>
      <c r="D85" s="38" t="s">
        <v>403</v>
      </c>
      <c r="E85" s="7" t="s">
        <v>54</v>
      </c>
      <c r="F85" s="7" t="s">
        <v>34</v>
      </c>
      <c r="G85" s="29">
        <v>22.52</v>
      </c>
    </row>
    <row r="86" spans="1:7" ht="12.75">
      <c r="A86" s="79">
        <v>83</v>
      </c>
      <c r="B86" s="85"/>
      <c r="C86" s="38" t="s">
        <v>711</v>
      </c>
      <c r="D86" s="38" t="s">
        <v>239</v>
      </c>
      <c r="E86" s="7" t="s">
        <v>235</v>
      </c>
      <c r="F86" s="7" t="s">
        <v>25</v>
      </c>
      <c r="G86" s="29">
        <v>22.52</v>
      </c>
    </row>
    <row r="87" spans="1:7" ht="12.75">
      <c r="A87" s="79">
        <v>84</v>
      </c>
      <c r="B87" s="85"/>
      <c r="C87" s="38" t="s">
        <v>150</v>
      </c>
      <c r="D87" s="38" t="s">
        <v>712</v>
      </c>
      <c r="E87" s="7" t="s">
        <v>61</v>
      </c>
      <c r="F87" s="7" t="s">
        <v>42</v>
      </c>
      <c r="G87" s="29">
        <v>22.56</v>
      </c>
    </row>
    <row r="88" spans="1:7" ht="12.75">
      <c r="A88" s="79">
        <v>85</v>
      </c>
      <c r="B88" s="85"/>
      <c r="C88" s="38" t="s">
        <v>262</v>
      </c>
      <c r="D88" s="38" t="s">
        <v>263</v>
      </c>
      <c r="E88" s="7" t="s">
        <v>60</v>
      </c>
      <c r="F88" s="7" t="s">
        <v>39</v>
      </c>
      <c r="G88" s="29">
        <v>23.06</v>
      </c>
    </row>
    <row r="89" spans="1:7" ht="12.75">
      <c r="A89" s="79">
        <v>86</v>
      </c>
      <c r="B89" s="85"/>
      <c r="C89" s="38" t="s">
        <v>713</v>
      </c>
      <c r="D89" s="38" t="s">
        <v>329</v>
      </c>
      <c r="E89" s="7" t="s">
        <v>55</v>
      </c>
      <c r="F89" s="7" t="s">
        <v>394</v>
      </c>
      <c r="G89" s="29">
        <v>23.16</v>
      </c>
    </row>
    <row r="90" spans="1:7" ht="12.75">
      <c r="A90" s="79">
        <v>87</v>
      </c>
      <c r="B90" s="85"/>
      <c r="C90" s="38" t="s">
        <v>159</v>
      </c>
      <c r="D90" s="38" t="s">
        <v>236</v>
      </c>
      <c r="E90" s="38" t="s">
        <v>237</v>
      </c>
      <c r="F90" s="38" t="s">
        <v>39</v>
      </c>
      <c r="G90" s="29">
        <v>23.2</v>
      </c>
    </row>
    <row r="91" spans="1:7" ht="12.75">
      <c r="A91" s="79">
        <v>88</v>
      </c>
      <c r="B91" s="85"/>
      <c r="C91" s="38" t="s">
        <v>547</v>
      </c>
      <c r="D91" s="38" t="s">
        <v>360</v>
      </c>
      <c r="E91" s="7" t="s">
        <v>243</v>
      </c>
      <c r="F91" s="7" t="s">
        <v>39</v>
      </c>
      <c r="G91" s="29">
        <v>23.24</v>
      </c>
    </row>
    <row r="92" spans="1:7" ht="12.75">
      <c r="A92" s="79">
        <v>89</v>
      </c>
      <c r="B92" s="85"/>
      <c r="C92" s="38" t="s">
        <v>335</v>
      </c>
      <c r="D92" s="38" t="s">
        <v>250</v>
      </c>
      <c r="E92" s="7" t="s">
        <v>60</v>
      </c>
      <c r="F92" s="7" t="s">
        <v>39</v>
      </c>
      <c r="G92" s="29">
        <v>23.32</v>
      </c>
    </row>
    <row r="93" spans="1:7" ht="12.75">
      <c r="A93" s="79">
        <v>90</v>
      </c>
      <c r="B93" s="85"/>
      <c r="C93" s="38" t="s">
        <v>714</v>
      </c>
      <c r="D93" s="38" t="s">
        <v>643</v>
      </c>
      <c r="E93" s="7" t="s">
        <v>55</v>
      </c>
      <c r="F93" s="7" t="s">
        <v>103</v>
      </c>
      <c r="G93" s="29">
        <v>23.34</v>
      </c>
    </row>
    <row r="94" spans="1:7" ht="12.75">
      <c r="A94" s="79">
        <v>91</v>
      </c>
      <c r="B94" s="85"/>
      <c r="C94" s="38" t="s">
        <v>533</v>
      </c>
      <c r="D94" s="38" t="s">
        <v>715</v>
      </c>
      <c r="E94" s="7" t="s">
        <v>61</v>
      </c>
      <c r="F94" s="7" t="s">
        <v>42</v>
      </c>
      <c r="G94" s="29">
        <v>23.47</v>
      </c>
    </row>
    <row r="95" spans="1:7" ht="12.75">
      <c r="A95" s="79">
        <v>92</v>
      </c>
      <c r="B95" s="85"/>
      <c r="C95" s="38" t="s">
        <v>182</v>
      </c>
      <c r="D95" s="38" t="s">
        <v>252</v>
      </c>
      <c r="E95" s="7" t="s">
        <v>61</v>
      </c>
      <c r="F95" s="7" t="s">
        <v>100</v>
      </c>
      <c r="G95" s="29">
        <v>23.5</v>
      </c>
    </row>
    <row r="96" spans="1:7" ht="12.75">
      <c r="A96" s="79">
        <v>93</v>
      </c>
      <c r="B96" s="85"/>
      <c r="C96" s="38" t="s">
        <v>716</v>
      </c>
      <c r="D96" s="38" t="s">
        <v>527</v>
      </c>
      <c r="E96" s="7" t="s">
        <v>60</v>
      </c>
      <c r="F96" s="7" t="s">
        <v>34</v>
      </c>
      <c r="G96" s="29">
        <v>24.18</v>
      </c>
    </row>
    <row r="97" spans="1:7" ht="12.75">
      <c r="A97" s="79">
        <v>94</v>
      </c>
      <c r="B97" s="85" t="s">
        <v>352</v>
      </c>
      <c r="C97" s="38" t="s">
        <v>332</v>
      </c>
      <c r="D97" s="38" t="s">
        <v>342</v>
      </c>
      <c r="E97" s="7" t="s">
        <v>237</v>
      </c>
      <c r="F97" s="7" t="s">
        <v>102</v>
      </c>
      <c r="G97" s="29">
        <v>24.19</v>
      </c>
    </row>
    <row r="98" spans="1:7" ht="12.75">
      <c r="A98" s="79">
        <v>95</v>
      </c>
      <c r="B98" s="85"/>
      <c r="C98" s="38" t="s">
        <v>525</v>
      </c>
      <c r="D98" s="38" t="s">
        <v>252</v>
      </c>
      <c r="E98" s="7" t="s">
        <v>400</v>
      </c>
      <c r="F98" s="7" t="s">
        <v>103</v>
      </c>
      <c r="G98" s="29">
        <v>24.2</v>
      </c>
    </row>
    <row r="99" spans="1:7" ht="12.75">
      <c r="A99" s="79">
        <v>96</v>
      </c>
      <c r="B99" s="85"/>
      <c r="C99" s="38" t="s">
        <v>717</v>
      </c>
      <c r="D99" s="38" t="s">
        <v>718</v>
      </c>
      <c r="E99" s="7" t="s">
        <v>235</v>
      </c>
      <c r="F99" s="7" t="s">
        <v>25</v>
      </c>
      <c r="G99" s="29">
        <v>24.3</v>
      </c>
    </row>
    <row r="100" spans="1:7" ht="12.75">
      <c r="A100" s="79">
        <v>97</v>
      </c>
      <c r="B100" s="85"/>
      <c r="C100" s="38" t="s">
        <v>549</v>
      </c>
      <c r="D100" s="38" t="s">
        <v>550</v>
      </c>
      <c r="E100" s="7" t="s">
        <v>400</v>
      </c>
      <c r="F100" s="7" t="s">
        <v>22</v>
      </c>
      <c r="G100" s="29">
        <v>24.37</v>
      </c>
    </row>
    <row r="101" spans="1:7" ht="12.75">
      <c r="A101" s="79">
        <v>98</v>
      </c>
      <c r="B101" s="85"/>
      <c r="C101" s="38" t="s">
        <v>259</v>
      </c>
      <c r="D101" s="38" t="s">
        <v>256</v>
      </c>
      <c r="E101" s="7" t="s">
        <v>400</v>
      </c>
      <c r="F101" s="7" t="s">
        <v>32</v>
      </c>
      <c r="G101" s="29">
        <v>24.4</v>
      </c>
    </row>
    <row r="102" spans="1:7" ht="12.75">
      <c r="A102" s="79">
        <v>99</v>
      </c>
      <c r="B102" s="85">
        <v>19</v>
      </c>
      <c r="C102" s="38" t="s">
        <v>526</v>
      </c>
      <c r="D102" s="38" t="s">
        <v>527</v>
      </c>
      <c r="E102" s="7" t="s">
        <v>60</v>
      </c>
      <c r="F102" s="7" t="s">
        <v>22</v>
      </c>
      <c r="G102" s="29">
        <v>24.46</v>
      </c>
    </row>
    <row r="103" spans="1:7" ht="12.75">
      <c r="A103" s="79">
        <v>100</v>
      </c>
      <c r="B103" s="85"/>
      <c r="C103" s="38" t="s">
        <v>433</v>
      </c>
      <c r="D103" s="38" t="s">
        <v>278</v>
      </c>
      <c r="E103" s="7" t="s">
        <v>235</v>
      </c>
      <c r="F103" s="7" t="s">
        <v>39</v>
      </c>
      <c r="G103" s="29">
        <v>24.59</v>
      </c>
    </row>
    <row r="104" spans="1:7" ht="12.75">
      <c r="A104" s="79">
        <v>101</v>
      </c>
      <c r="B104" s="105" t="s">
        <v>730</v>
      </c>
      <c r="C104" s="38" t="s">
        <v>518</v>
      </c>
      <c r="D104" s="38" t="s">
        <v>707</v>
      </c>
      <c r="E104" s="7" t="s">
        <v>235</v>
      </c>
      <c r="F104" s="7" t="s">
        <v>22</v>
      </c>
      <c r="G104" s="29">
        <v>25.07</v>
      </c>
    </row>
    <row r="105" spans="1:7" ht="12.75">
      <c r="A105" s="79">
        <v>102</v>
      </c>
      <c r="B105" s="85"/>
      <c r="C105" s="38" t="s">
        <v>129</v>
      </c>
      <c r="D105" s="38" t="s">
        <v>273</v>
      </c>
      <c r="E105" s="7" t="s">
        <v>55</v>
      </c>
      <c r="F105" s="7" t="s">
        <v>26</v>
      </c>
      <c r="G105" s="29">
        <v>25.16</v>
      </c>
    </row>
    <row r="106" spans="1:7" ht="12.75">
      <c r="A106" s="79">
        <v>103</v>
      </c>
      <c r="B106" s="85"/>
      <c r="C106" s="38" t="s">
        <v>579</v>
      </c>
      <c r="D106" s="38" t="s">
        <v>248</v>
      </c>
      <c r="E106" s="38" t="s">
        <v>235</v>
      </c>
      <c r="F106" s="7" t="s">
        <v>42</v>
      </c>
      <c r="G106" s="29">
        <v>25.28</v>
      </c>
    </row>
    <row r="107" spans="1:7" ht="12.75">
      <c r="A107" s="79">
        <v>104</v>
      </c>
      <c r="B107" s="85"/>
      <c r="C107" s="38" t="s">
        <v>361</v>
      </c>
      <c r="D107" s="38" t="s">
        <v>362</v>
      </c>
      <c r="E107" s="7" t="s">
        <v>243</v>
      </c>
      <c r="F107" s="7" t="s">
        <v>16</v>
      </c>
      <c r="G107" s="29">
        <v>25.48</v>
      </c>
    </row>
    <row r="108" spans="1:7" ht="12.75">
      <c r="A108" s="79">
        <v>105</v>
      </c>
      <c r="B108" s="85"/>
      <c r="C108" s="38" t="s">
        <v>262</v>
      </c>
      <c r="D108" s="38" t="s">
        <v>281</v>
      </c>
      <c r="E108" s="38" t="s">
        <v>237</v>
      </c>
      <c r="F108" s="7" t="s">
        <v>39</v>
      </c>
      <c r="G108" s="29">
        <v>25.53</v>
      </c>
    </row>
    <row r="109" spans="1:7" ht="12.75">
      <c r="A109" s="79">
        <v>106</v>
      </c>
      <c r="B109" s="85"/>
      <c r="C109" s="38" t="s">
        <v>719</v>
      </c>
      <c r="D109" s="38" t="s">
        <v>236</v>
      </c>
      <c r="E109" s="7" t="s">
        <v>61</v>
      </c>
      <c r="F109" s="7" t="s">
        <v>100</v>
      </c>
      <c r="G109" s="29">
        <v>26.25</v>
      </c>
    </row>
    <row r="110" spans="1:7" ht="12.75">
      <c r="A110" s="79">
        <v>107</v>
      </c>
      <c r="B110" s="85"/>
      <c r="C110" s="38" t="s">
        <v>305</v>
      </c>
      <c r="D110" s="38" t="s">
        <v>132</v>
      </c>
      <c r="E110" s="7" t="s">
        <v>61</v>
      </c>
      <c r="F110" s="7" t="s">
        <v>103</v>
      </c>
      <c r="G110" s="29">
        <v>26.26</v>
      </c>
    </row>
    <row r="111" spans="1:7" ht="12.75">
      <c r="A111" s="79">
        <v>108</v>
      </c>
      <c r="B111" s="85"/>
      <c r="C111" s="38" t="s">
        <v>363</v>
      </c>
      <c r="D111" s="38" t="s">
        <v>359</v>
      </c>
      <c r="E111" s="7" t="s">
        <v>54</v>
      </c>
      <c r="F111" s="7" t="s">
        <v>34</v>
      </c>
      <c r="G111" s="29">
        <v>26.28</v>
      </c>
    </row>
    <row r="112" spans="1:7" ht="12.75">
      <c r="A112" s="79">
        <v>109</v>
      </c>
      <c r="B112" s="85"/>
      <c r="C112" s="38" t="s">
        <v>441</v>
      </c>
      <c r="D112" s="38" t="s">
        <v>241</v>
      </c>
      <c r="E112" s="7" t="s">
        <v>60</v>
      </c>
      <c r="F112" s="7" t="s">
        <v>103</v>
      </c>
      <c r="G112" s="29">
        <v>26.48</v>
      </c>
    </row>
    <row r="113" spans="1:7" ht="12.75">
      <c r="A113" s="79">
        <v>110</v>
      </c>
      <c r="B113" s="85">
        <v>20</v>
      </c>
      <c r="C113" s="38" t="s">
        <v>720</v>
      </c>
      <c r="D113" s="38" t="s">
        <v>721</v>
      </c>
      <c r="E113" s="7" t="s">
        <v>400</v>
      </c>
      <c r="F113" s="7" t="s">
        <v>71</v>
      </c>
      <c r="G113" s="29">
        <v>27.57</v>
      </c>
    </row>
    <row r="114" spans="1:7" ht="12.75">
      <c r="A114" s="79">
        <v>111</v>
      </c>
      <c r="B114" s="85"/>
      <c r="C114" s="38" t="s">
        <v>722</v>
      </c>
      <c r="D114" s="38" t="s">
        <v>723</v>
      </c>
      <c r="E114" s="7" t="s">
        <v>400</v>
      </c>
      <c r="F114" s="7" t="s">
        <v>103</v>
      </c>
      <c r="G114" s="29">
        <v>27.59</v>
      </c>
    </row>
    <row r="115" spans="1:7" ht="12.75" customHeight="1">
      <c r="A115" s="79">
        <v>112</v>
      </c>
      <c r="B115" s="85"/>
      <c r="C115" s="38" t="s">
        <v>724</v>
      </c>
      <c r="D115" s="38" t="s">
        <v>725</v>
      </c>
      <c r="E115" s="7" t="s">
        <v>60</v>
      </c>
      <c r="F115" s="7" t="s">
        <v>71</v>
      </c>
      <c r="G115" s="29">
        <v>29.12</v>
      </c>
    </row>
    <row r="116" spans="1:7" ht="12.75">
      <c r="A116" s="79">
        <v>113</v>
      </c>
      <c r="B116" s="85"/>
      <c r="C116" s="38" t="s">
        <v>726</v>
      </c>
      <c r="D116" s="38" t="s">
        <v>236</v>
      </c>
      <c r="E116" s="7" t="s">
        <v>55</v>
      </c>
      <c r="F116" s="7" t="s">
        <v>34</v>
      </c>
      <c r="G116" s="29">
        <v>30.52</v>
      </c>
    </row>
    <row r="117" ht="12.75">
      <c r="G117" s="80"/>
    </row>
    <row r="118" ht="12.75">
      <c r="G118" s="80"/>
    </row>
    <row r="119" spans="2:7" ht="12.75">
      <c r="B119" s="71" t="s">
        <v>229</v>
      </c>
      <c r="G119" s="80"/>
    </row>
    <row r="120" spans="2:7" ht="12.75">
      <c r="B120" s="50" t="s">
        <v>300</v>
      </c>
      <c r="G120" s="80"/>
    </row>
    <row r="121" spans="2:7" ht="12.75">
      <c r="B121" s="91" t="s">
        <v>230</v>
      </c>
      <c r="C121" s="101" t="s">
        <v>731</v>
      </c>
      <c r="D121" s="102"/>
      <c r="E121" s="103">
        <v>12</v>
      </c>
      <c r="G121" s="80"/>
    </row>
    <row r="122" spans="2:7" ht="12.75">
      <c r="B122" s="91" t="s">
        <v>231</v>
      </c>
      <c r="C122" s="101" t="s">
        <v>732</v>
      </c>
      <c r="D122" s="102"/>
      <c r="E122" s="103">
        <v>12</v>
      </c>
      <c r="G122" s="80"/>
    </row>
    <row r="123" spans="2:7" ht="12.75">
      <c r="B123" s="91" t="s">
        <v>232</v>
      </c>
      <c r="C123" s="101" t="s">
        <v>205</v>
      </c>
      <c r="D123" s="102"/>
      <c r="E123" s="103">
        <v>29</v>
      </c>
      <c r="G123" s="80"/>
    </row>
    <row r="124" ht="12.75">
      <c r="G124" s="80"/>
    </row>
    <row r="125" spans="2:7" ht="12.75">
      <c r="B125" s="50" t="s">
        <v>237</v>
      </c>
      <c r="G125" s="80"/>
    </row>
    <row r="126" spans="2:7" ht="12.75">
      <c r="B126" s="91" t="s">
        <v>230</v>
      </c>
      <c r="C126" s="92" t="s">
        <v>22</v>
      </c>
      <c r="E126" s="56">
        <v>6</v>
      </c>
      <c r="G126" s="80"/>
    </row>
    <row r="127" ht="12.75">
      <c r="G127" s="80"/>
    </row>
    <row r="134" spans="3:6" ht="12.75">
      <c r="C134" s="55"/>
      <c r="D134" s="55"/>
      <c r="E134" s="55"/>
      <c r="F134" s="55"/>
    </row>
    <row r="135" spans="3:6" ht="12.75">
      <c r="C135" s="55"/>
      <c r="D135" s="55"/>
      <c r="E135" s="55"/>
      <c r="F135" s="55"/>
    </row>
    <row r="136" spans="3:6" ht="12.75">
      <c r="C136" s="55"/>
      <c r="D136" s="55"/>
      <c r="E136" s="55"/>
      <c r="F136" s="55"/>
    </row>
    <row r="137" spans="3:6" ht="12.75">
      <c r="C137" s="55"/>
      <c r="D137" s="55"/>
      <c r="E137" s="55"/>
      <c r="F137" s="55"/>
    </row>
    <row r="138" spans="3:6" ht="12.75">
      <c r="C138" s="55"/>
      <c r="D138" s="55"/>
      <c r="E138" s="55"/>
      <c r="F138" s="55"/>
    </row>
    <row r="139" spans="3:6" ht="12.75">
      <c r="C139" s="55"/>
      <c r="D139" s="55"/>
      <c r="E139" s="55"/>
      <c r="F139" s="55"/>
    </row>
  </sheetData>
  <sheetProtection/>
  <mergeCells count="2">
    <mergeCell ref="A1:A3"/>
    <mergeCell ref="B1:B3"/>
  </mergeCells>
  <dataValidations count="2">
    <dataValidation type="list" showInputMessage="1" showErrorMessage="1" sqref="F117:F65536">
      <formula1>'SW&amp;U17W'!#REF!</formula1>
    </dataValidation>
    <dataValidation type="list" showInputMessage="1" showErrorMessage="1" sqref="E134:E250">
      <formula1>#REF!</formula1>
    </dataValidation>
  </dataValidations>
  <printOptions/>
  <pageMargins left="0.21" right="0.12" top="0.45" bottom="0.77" header="0.33" footer="0.5"/>
  <pageSetup fitToHeight="0" fitToWidth="0" horizontalDpi="300" verticalDpi="300" orientation="portrait" paperSize="9" scale="98" r:id="rId1"/>
  <headerFooter alignWithMargins="0">
    <oddFooter>&amp;L&amp;F\  &amp;A</oddFooter>
  </headerFooter>
  <rowBreaks count="1" manualBreakCount="1">
    <brk id="61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" sqref="A1:A3"/>
    </sheetView>
  </sheetViews>
  <sheetFormatPr defaultColWidth="9.140625" defaultRowHeight="12.75"/>
  <cols>
    <col min="1" max="1" width="6.421875" style="0" customWidth="1"/>
    <col min="2" max="2" width="8.00390625" style="75" customWidth="1"/>
    <col min="3" max="3" width="15.00390625" style="0" customWidth="1"/>
    <col min="4" max="4" width="8.57421875" style="0" bestFit="1" customWidth="1"/>
    <col min="6" max="6" width="23.00390625" style="0" customWidth="1"/>
    <col min="7" max="7" width="6.7109375" style="0" customWidth="1"/>
    <col min="10" max="10" width="19.28125" style="0" customWidth="1"/>
    <col min="13" max="13" width="17.140625" style="0" customWidth="1"/>
  </cols>
  <sheetData>
    <row r="1" spans="1:7" ht="12.75">
      <c r="A1" s="107" t="s">
        <v>228</v>
      </c>
      <c r="B1" s="108" t="s">
        <v>227</v>
      </c>
      <c r="C1" s="47" t="s">
        <v>557</v>
      </c>
      <c r="D1" s="47"/>
      <c r="E1" s="47"/>
      <c r="F1" s="47"/>
      <c r="G1" s="42"/>
    </row>
    <row r="2" spans="1:7" ht="12.75">
      <c r="A2" s="107"/>
      <c r="B2" s="108"/>
      <c r="C2" s="43" t="s">
        <v>233</v>
      </c>
      <c r="D2" s="34"/>
      <c r="E2" s="34"/>
      <c r="F2" s="34"/>
      <c r="G2" s="34"/>
    </row>
    <row r="3" spans="1:8" ht="12.75">
      <c r="A3" s="107"/>
      <c r="B3" s="108"/>
      <c r="C3" s="73" t="s">
        <v>0</v>
      </c>
      <c r="D3" s="44" t="s">
        <v>117</v>
      </c>
      <c r="E3" s="44" t="s">
        <v>2</v>
      </c>
      <c r="F3" s="44" t="s">
        <v>3</v>
      </c>
      <c r="G3" s="44" t="s">
        <v>5</v>
      </c>
      <c r="H3" s="46"/>
    </row>
    <row r="4" spans="1:7" ht="12.75">
      <c r="A4" s="7">
        <v>1</v>
      </c>
      <c r="B4" s="74"/>
      <c r="C4" s="38" t="s">
        <v>179</v>
      </c>
      <c r="D4" s="38" t="s">
        <v>156</v>
      </c>
      <c r="E4" s="7" t="s">
        <v>82</v>
      </c>
      <c r="F4" s="7" t="s">
        <v>114</v>
      </c>
      <c r="G4" s="29">
        <v>15.24</v>
      </c>
    </row>
    <row r="5" spans="1:7" ht="12.75">
      <c r="A5" s="7">
        <v>2</v>
      </c>
      <c r="B5" s="74"/>
      <c r="C5" s="7" t="s">
        <v>150</v>
      </c>
      <c r="D5" s="7" t="s">
        <v>179</v>
      </c>
      <c r="E5" s="7" t="s">
        <v>82</v>
      </c>
      <c r="F5" s="7" t="s">
        <v>20</v>
      </c>
      <c r="G5" s="29">
        <v>16.38</v>
      </c>
    </row>
    <row r="6" spans="1:7" ht="12.75">
      <c r="A6" s="7">
        <v>3</v>
      </c>
      <c r="B6" s="74">
        <v>1</v>
      </c>
      <c r="C6" s="38" t="s">
        <v>155</v>
      </c>
      <c r="D6" s="38" t="s">
        <v>154</v>
      </c>
      <c r="E6" s="7" t="s">
        <v>82</v>
      </c>
      <c r="F6" s="7" t="s">
        <v>22</v>
      </c>
      <c r="G6" s="29">
        <v>16.48</v>
      </c>
    </row>
    <row r="7" spans="1:7" ht="12.75">
      <c r="A7" s="7">
        <v>4</v>
      </c>
      <c r="B7" s="74"/>
      <c r="C7" s="38" t="s">
        <v>645</v>
      </c>
      <c r="D7" s="38" t="s">
        <v>203</v>
      </c>
      <c r="E7" s="7" t="s">
        <v>82</v>
      </c>
      <c r="F7" s="7" t="s">
        <v>26</v>
      </c>
      <c r="G7" s="29">
        <v>16.54</v>
      </c>
    </row>
    <row r="8" spans="1:7" ht="12.75">
      <c r="A8" s="7">
        <v>5</v>
      </c>
      <c r="B8" s="74">
        <v>2</v>
      </c>
      <c r="C8" s="38" t="s">
        <v>311</v>
      </c>
      <c r="D8" s="38" t="s">
        <v>301</v>
      </c>
      <c r="E8" s="7" t="s">
        <v>82</v>
      </c>
      <c r="F8" s="7" t="s">
        <v>22</v>
      </c>
      <c r="G8" s="29">
        <v>17.08</v>
      </c>
    </row>
    <row r="9" spans="1:7" ht="12.75">
      <c r="A9" s="7">
        <v>6</v>
      </c>
      <c r="B9" s="74"/>
      <c r="C9" s="7" t="s">
        <v>448</v>
      </c>
      <c r="D9" s="7" t="s">
        <v>181</v>
      </c>
      <c r="E9" s="7" t="s">
        <v>82</v>
      </c>
      <c r="F9" s="7" t="s">
        <v>15</v>
      </c>
      <c r="G9" s="29">
        <v>17.15</v>
      </c>
    </row>
    <row r="10" spans="1:7" ht="12.75">
      <c r="A10" s="7">
        <v>7</v>
      </c>
      <c r="B10" s="74"/>
      <c r="C10" s="7" t="s">
        <v>451</v>
      </c>
      <c r="D10" s="7" t="s">
        <v>301</v>
      </c>
      <c r="E10" s="7" t="s">
        <v>82</v>
      </c>
      <c r="F10" s="7" t="s">
        <v>15</v>
      </c>
      <c r="G10" s="29">
        <v>17.2</v>
      </c>
    </row>
    <row r="11" spans="1:7" ht="12.75">
      <c r="A11" s="7">
        <v>8</v>
      </c>
      <c r="B11" s="74"/>
      <c r="C11" s="7" t="s">
        <v>452</v>
      </c>
      <c r="D11" s="7" t="s">
        <v>453</v>
      </c>
      <c r="E11" s="7" t="s">
        <v>82</v>
      </c>
      <c r="F11" s="7" t="s">
        <v>114</v>
      </c>
      <c r="G11" s="29">
        <v>17.25</v>
      </c>
    </row>
    <row r="12" spans="1:7" ht="12.75">
      <c r="A12" s="7">
        <v>9</v>
      </c>
      <c r="B12" s="74">
        <v>3</v>
      </c>
      <c r="C12" s="7" t="s">
        <v>119</v>
      </c>
      <c r="D12" s="7" t="s">
        <v>199</v>
      </c>
      <c r="E12" s="7" t="s">
        <v>82</v>
      </c>
      <c r="F12" s="7" t="s">
        <v>102</v>
      </c>
      <c r="G12" s="29">
        <v>17.41</v>
      </c>
    </row>
    <row r="13" spans="1:7" ht="12.75">
      <c r="A13" s="7">
        <v>10</v>
      </c>
      <c r="B13" s="74"/>
      <c r="C13" s="7" t="s">
        <v>323</v>
      </c>
      <c r="D13" s="7" t="s">
        <v>124</v>
      </c>
      <c r="E13" s="7" t="s">
        <v>82</v>
      </c>
      <c r="F13" s="7" t="s">
        <v>26</v>
      </c>
      <c r="G13" s="29">
        <v>17.46</v>
      </c>
    </row>
    <row r="14" spans="1:7" ht="12.75">
      <c r="A14" s="7"/>
      <c r="B14" s="74">
        <v>4</v>
      </c>
      <c r="C14" s="38" t="s">
        <v>650</v>
      </c>
      <c r="D14" s="38" t="s">
        <v>651</v>
      </c>
      <c r="E14" s="7" t="s">
        <v>82</v>
      </c>
      <c r="F14" s="38" t="s">
        <v>442</v>
      </c>
      <c r="G14" s="29">
        <v>18.03</v>
      </c>
    </row>
    <row r="15" spans="1:7" ht="12.75">
      <c r="A15" s="7">
        <v>11</v>
      </c>
      <c r="B15" s="74"/>
      <c r="C15" s="38" t="s">
        <v>646</v>
      </c>
      <c r="D15" s="38" t="s">
        <v>132</v>
      </c>
      <c r="E15" s="7" t="s">
        <v>82</v>
      </c>
      <c r="F15" s="7" t="s">
        <v>26</v>
      </c>
      <c r="G15" s="29">
        <v>18.15</v>
      </c>
    </row>
    <row r="16" spans="1:7" ht="12.75">
      <c r="A16" s="7">
        <v>12</v>
      </c>
      <c r="B16" s="74">
        <v>5</v>
      </c>
      <c r="C16" s="7" t="s">
        <v>647</v>
      </c>
      <c r="D16" s="7" t="s">
        <v>153</v>
      </c>
      <c r="E16" s="7" t="s">
        <v>82</v>
      </c>
      <c r="F16" s="7" t="s">
        <v>22</v>
      </c>
      <c r="G16" s="29">
        <v>18.39</v>
      </c>
    </row>
    <row r="17" spans="1:7" ht="12.75">
      <c r="A17" s="7">
        <v>13</v>
      </c>
      <c r="B17" s="74"/>
      <c r="C17" s="38" t="s">
        <v>493</v>
      </c>
      <c r="D17" s="38" t="s">
        <v>137</v>
      </c>
      <c r="E17" s="7" t="s">
        <v>82</v>
      </c>
      <c r="F17" s="7" t="s">
        <v>39</v>
      </c>
      <c r="G17" s="29">
        <v>18.57</v>
      </c>
    </row>
    <row r="18" spans="1:7" ht="12.75">
      <c r="A18" s="7">
        <v>14</v>
      </c>
      <c r="B18" s="74">
        <v>6</v>
      </c>
      <c r="C18" s="38" t="s">
        <v>648</v>
      </c>
      <c r="D18" s="38" t="s">
        <v>203</v>
      </c>
      <c r="E18" s="7" t="s">
        <v>82</v>
      </c>
      <c r="F18" s="7" t="s">
        <v>103</v>
      </c>
      <c r="G18" s="29">
        <v>19.09</v>
      </c>
    </row>
    <row r="19" spans="1:7" ht="12.75">
      <c r="A19" s="7">
        <v>15</v>
      </c>
      <c r="B19" s="74">
        <v>7</v>
      </c>
      <c r="C19" s="7" t="s">
        <v>391</v>
      </c>
      <c r="D19" s="7" t="s">
        <v>649</v>
      </c>
      <c r="E19" s="7" t="s">
        <v>82</v>
      </c>
      <c r="F19" s="7" t="s">
        <v>103</v>
      </c>
      <c r="G19" s="29">
        <v>19.13</v>
      </c>
    </row>
    <row r="20" spans="1:7" ht="12.75">
      <c r="A20" s="7">
        <v>16</v>
      </c>
      <c r="B20" s="74"/>
      <c r="C20" s="38" t="s">
        <v>458</v>
      </c>
      <c r="D20" s="38" t="s">
        <v>124</v>
      </c>
      <c r="E20" s="7" t="s">
        <v>82</v>
      </c>
      <c r="F20" s="7" t="s">
        <v>39</v>
      </c>
      <c r="G20" s="29">
        <v>19.15</v>
      </c>
    </row>
    <row r="21" spans="1:7" ht="12.75">
      <c r="A21" s="7">
        <v>17</v>
      </c>
      <c r="B21" s="74"/>
      <c r="C21" s="7" t="s">
        <v>420</v>
      </c>
      <c r="D21" s="7" t="s">
        <v>141</v>
      </c>
      <c r="E21" s="7" t="s">
        <v>82</v>
      </c>
      <c r="F21" s="7" t="s">
        <v>113</v>
      </c>
      <c r="G21" s="29">
        <v>22.2</v>
      </c>
    </row>
    <row r="22" ht="12.75">
      <c r="B22"/>
    </row>
    <row r="24" ht="12.75">
      <c r="B24" s="71" t="s">
        <v>229</v>
      </c>
    </row>
    <row r="25" spans="2:4" ht="12.75">
      <c r="B25" s="91" t="s">
        <v>230</v>
      </c>
      <c r="C25" s="49" t="s">
        <v>22</v>
      </c>
      <c r="D25">
        <v>8</v>
      </c>
    </row>
    <row r="26" ht="12.75">
      <c r="B26"/>
    </row>
  </sheetData>
  <sheetProtection/>
  <mergeCells count="2">
    <mergeCell ref="A1:A3"/>
    <mergeCell ref="B1:B3"/>
  </mergeCells>
  <dataValidations count="3">
    <dataValidation type="list" showInputMessage="1" showErrorMessage="1" sqref="F23:F156">
      <formula1>'U17M'!#REF!</formula1>
    </dataValidation>
    <dataValidation type="list" showInputMessage="1" showErrorMessage="1" sqref="E23:E156">
      <formula1>#REF!</formula1>
    </dataValidation>
    <dataValidation type="list" allowBlank="1" showInputMessage="1" showErrorMessage="1" sqref="E4:E21">
      <formula1>$C$83:$C$92</formula1>
    </dataValidation>
  </dataValidations>
  <printOptions/>
  <pageMargins left="0.75" right="0.75" top="1" bottom="1" header="0.5" footer="0.5"/>
  <pageSetup fitToHeight="0" fitToWidth="0" horizontalDpi="600" verticalDpi="600" orientation="portrait" paperSize="9" r:id="rId1"/>
  <headerFooter alignWithMargins="0">
    <oddFooter>&amp;L&amp;F\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:A3"/>
    </sheetView>
  </sheetViews>
  <sheetFormatPr defaultColWidth="9.140625" defaultRowHeight="12" customHeight="1"/>
  <cols>
    <col min="1" max="1" width="7.57421875" style="0" customWidth="1"/>
    <col min="2" max="2" width="8.421875" style="75" customWidth="1"/>
    <col min="3" max="3" width="16.7109375" style="0" customWidth="1"/>
    <col min="4" max="4" width="9.28125" style="0" bestFit="1" customWidth="1"/>
    <col min="6" max="6" width="23.140625" style="0" customWidth="1"/>
    <col min="7" max="7" width="6.7109375" style="0" customWidth="1"/>
    <col min="8" max="8" width="6.28125" style="0" customWidth="1"/>
    <col min="10" max="10" width="21.8515625" style="0" customWidth="1"/>
    <col min="12" max="12" width="15.8515625" style="0" customWidth="1"/>
  </cols>
  <sheetData>
    <row r="1" spans="1:7" ht="12" customHeight="1">
      <c r="A1" s="107" t="s">
        <v>228</v>
      </c>
      <c r="B1" s="108" t="s">
        <v>227</v>
      </c>
      <c r="C1" s="47" t="s">
        <v>557</v>
      </c>
      <c r="D1" s="47"/>
      <c r="E1" s="47"/>
      <c r="F1" s="47"/>
      <c r="G1" s="42"/>
    </row>
    <row r="2" spans="1:7" ht="12" customHeight="1">
      <c r="A2" s="107"/>
      <c r="B2" s="108"/>
      <c r="C2" s="43" t="s">
        <v>111</v>
      </c>
      <c r="D2" s="34"/>
      <c r="E2" s="34"/>
      <c r="F2" s="34"/>
      <c r="G2" s="34"/>
    </row>
    <row r="3" spans="1:14" ht="26.25" customHeight="1">
      <c r="A3" s="107"/>
      <c r="B3" s="108"/>
      <c r="C3" s="73" t="s">
        <v>0</v>
      </c>
      <c r="D3" s="44" t="s">
        <v>117</v>
      </c>
      <c r="E3" s="44" t="s">
        <v>2</v>
      </c>
      <c r="F3" s="44" t="s">
        <v>3</v>
      </c>
      <c r="G3" s="44" t="s">
        <v>5</v>
      </c>
      <c r="J3" s="72"/>
      <c r="K3" s="76"/>
      <c r="L3" s="72"/>
      <c r="M3" s="76"/>
      <c r="N3" s="76"/>
    </row>
    <row r="4" spans="1:14" ht="12.75" customHeight="1">
      <c r="A4" s="7">
        <v>1</v>
      </c>
      <c r="B4" s="74">
        <v>1</v>
      </c>
      <c r="C4" s="63" t="s">
        <v>450</v>
      </c>
      <c r="D4" s="63" t="s">
        <v>639</v>
      </c>
      <c r="E4" s="63" t="s">
        <v>111</v>
      </c>
      <c r="F4" s="5" t="s">
        <v>20</v>
      </c>
      <c r="G4" s="6">
        <v>10.59</v>
      </c>
      <c r="M4" s="76"/>
      <c r="N4" s="76"/>
    </row>
    <row r="5" spans="1:14" ht="12.75" customHeight="1">
      <c r="A5" s="7">
        <v>2</v>
      </c>
      <c r="B5" s="74"/>
      <c r="C5" s="63" t="s">
        <v>640</v>
      </c>
      <c r="D5" s="63" t="s">
        <v>641</v>
      </c>
      <c r="E5" s="63" t="s">
        <v>111</v>
      </c>
      <c r="F5" s="5" t="s">
        <v>42</v>
      </c>
      <c r="G5" s="6">
        <v>11.36</v>
      </c>
      <c r="J5" s="72"/>
      <c r="K5" s="76"/>
      <c r="L5" s="72"/>
      <c r="M5" s="76"/>
      <c r="N5" s="76"/>
    </row>
    <row r="6" spans="1:14" ht="12.75" customHeight="1">
      <c r="A6" s="7">
        <v>3</v>
      </c>
      <c r="B6" s="74"/>
      <c r="C6" s="63" t="s">
        <v>494</v>
      </c>
      <c r="D6" s="63" t="s">
        <v>438</v>
      </c>
      <c r="E6" s="63" t="s">
        <v>111</v>
      </c>
      <c r="F6" s="5" t="s">
        <v>114</v>
      </c>
      <c r="G6" s="6">
        <v>11.39</v>
      </c>
      <c r="M6" s="76"/>
      <c r="N6" s="76"/>
    </row>
    <row r="7" spans="1:14" ht="12.75" customHeight="1">
      <c r="A7" s="7">
        <v>4</v>
      </c>
      <c r="B7" s="74"/>
      <c r="C7" s="63" t="s">
        <v>119</v>
      </c>
      <c r="D7" s="63" t="s">
        <v>148</v>
      </c>
      <c r="E7" s="63" t="s">
        <v>111</v>
      </c>
      <c r="F7" s="5" t="s">
        <v>114</v>
      </c>
      <c r="G7" s="6">
        <v>11.54</v>
      </c>
      <c r="M7" s="76"/>
      <c r="N7" s="76"/>
    </row>
    <row r="8" spans="1:14" ht="12.75" customHeight="1">
      <c r="A8" s="7">
        <v>5</v>
      </c>
      <c r="B8" s="74">
        <v>2</v>
      </c>
      <c r="C8" s="63" t="s">
        <v>556</v>
      </c>
      <c r="D8" s="63" t="s">
        <v>320</v>
      </c>
      <c r="E8" s="63" t="s">
        <v>111</v>
      </c>
      <c r="F8" s="5" t="s">
        <v>102</v>
      </c>
      <c r="G8" s="6">
        <v>12.15</v>
      </c>
      <c r="M8" s="76"/>
      <c r="N8" s="76"/>
    </row>
    <row r="9" spans="1:14" ht="12.75" customHeight="1">
      <c r="A9" s="7">
        <v>6</v>
      </c>
      <c r="B9" s="74">
        <v>3</v>
      </c>
      <c r="C9" s="63" t="s">
        <v>137</v>
      </c>
      <c r="D9" s="63" t="s">
        <v>642</v>
      </c>
      <c r="E9" s="63" t="s">
        <v>111</v>
      </c>
      <c r="F9" s="5" t="s">
        <v>102</v>
      </c>
      <c r="G9" s="6">
        <v>12.34</v>
      </c>
      <c r="M9" s="76"/>
      <c r="N9" s="76"/>
    </row>
    <row r="10" spans="1:14" ht="12.75" customHeight="1">
      <c r="A10" s="7">
        <v>7</v>
      </c>
      <c r="B10" s="74"/>
      <c r="C10" s="63" t="s">
        <v>454</v>
      </c>
      <c r="D10" s="63" t="s">
        <v>156</v>
      </c>
      <c r="E10" s="63" t="s">
        <v>111</v>
      </c>
      <c r="F10" s="5" t="s">
        <v>26</v>
      </c>
      <c r="G10" s="6">
        <v>12.35</v>
      </c>
      <c r="M10" s="76"/>
      <c r="N10" s="76"/>
    </row>
    <row r="11" spans="1:14" ht="12.75" customHeight="1">
      <c r="A11" s="7">
        <v>8</v>
      </c>
      <c r="B11" s="74">
        <v>4</v>
      </c>
      <c r="C11" s="63" t="s">
        <v>463</v>
      </c>
      <c r="D11" s="63" t="s">
        <v>147</v>
      </c>
      <c r="E11" s="63" t="s">
        <v>111</v>
      </c>
      <c r="F11" s="5" t="s">
        <v>22</v>
      </c>
      <c r="G11" s="6">
        <v>12.46</v>
      </c>
      <c r="M11" s="76"/>
      <c r="N11" s="76"/>
    </row>
    <row r="12" spans="1:14" ht="12.75" customHeight="1">
      <c r="A12" s="7">
        <v>9</v>
      </c>
      <c r="B12" s="74"/>
      <c r="C12" s="5" t="s">
        <v>475</v>
      </c>
      <c r="D12" s="5" t="s">
        <v>122</v>
      </c>
      <c r="E12" s="63" t="s">
        <v>111</v>
      </c>
      <c r="F12" s="5" t="s">
        <v>39</v>
      </c>
      <c r="G12" s="6">
        <v>13.06</v>
      </c>
      <c r="M12" s="76"/>
      <c r="N12" s="76"/>
    </row>
    <row r="13" spans="1:14" ht="12.75" customHeight="1">
      <c r="A13" s="7">
        <v>10</v>
      </c>
      <c r="B13" s="74">
        <v>5</v>
      </c>
      <c r="C13" s="63" t="s">
        <v>496</v>
      </c>
      <c r="D13" s="63" t="s">
        <v>196</v>
      </c>
      <c r="E13" s="63" t="s">
        <v>111</v>
      </c>
      <c r="F13" s="5" t="s">
        <v>22</v>
      </c>
      <c r="G13" s="6">
        <v>13.09</v>
      </c>
      <c r="M13" s="76"/>
      <c r="N13" s="76"/>
    </row>
    <row r="14" spans="1:14" ht="12.75" customHeight="1">
      <c r="A14" s="7">
        <v>11</v>
      </c>
      <c r="B14" s="74"/>
      <c r="C14" s="63" t="s">
        <v>643</v>
      </c>
      <c r="D14" s="63" t="s">
        <v>319</v>
      </c>
      <c r="E14" s="63" t="s">
        <v>111</v>
      </c>
      <c r="F14" s="5" t="s">
        <v>39</v>
      </c>
      <c r="G14" s="6">
        <v>13.45</v>
      </c>
      <c r="M14" s="76"/>
      <c r="N14" s="76"/>
    </row>
    <row r="15" spans="1:14" ht="12.75" customHeight="1">
      <c r="A15" s="7">
        <v>12</v>
      </c>
      <c r="B15" s="74"/>
      <c r="C15" s="63" t="s">
        <v>492</v>
      </c>
      <c r="D15" s="63" t="s">
        <v>151</v>
      </c>
      <c r="E15" s="63" t="s">
        <v>111</v>
      </c>
      <c r="F15" s="5" t="s">
        <v>42</v>
      </c>
      <c r="G15" s="6">
        <v>13.53</v>
      </c>
      <c r="J15" s="72"/>
      <c r="K15" s="76"/>
      <c r="L15" s="72"/>
      <c r="M15" s="76"/>
      <c r="N15" s="76"/>
    </row>
    <row r="16" spans="1:14" ht="12.75" customHeight="1">
      <c r="A16" s="7">
        <v>13</v>
      </c>
      <c r="B16" s="74">
        <v>6</v>
      </c>
      <c r="C16" s="63" t="s">
        <v>389</v>
      </c>
      <c r="D16" s="63" t="s">
        <v>325</v>
      </c>
      <c r="E16" s="63" t="s">
        <v>111</v>
      </c>
      <c r="F16" s="5" t="s">
        <v>102</v>
      </c>
      <c r="G16" s="6">
        <v>14.21</v>
      </c>
      <c r="M16" s="76"/>
      <c r="N16" s="76"/>
    </row>
    <row r="17" spans="1:14" ht="12.75" customHeight="1">
      <c r="A17" s="7">
        <v>14</v>
      </c>
      <c r="B17" s="74"/>
      <c r="C17" s="5" t="s">
        <v>138</v>
      </c>
      <c r="D17" s="5" t="s">
        <v>644</v>
      </c>
      <c r="E17" s="63" t="s">
        <v>111</v>
      </c>
      <c r="F17" s="5" t="s">
        <v>39</v>
      </c>
      <c r="G17" s="6">
        <v>14.43</v>
      </c>
      <c r="M17" s="76"/>
      <c r="N17" s="76"/>
    </row>
    <row r="18" spans="3:13" ht="12" customHeight="1">
      <c r="C18" s="8"/>
      <c r="D18" s="8"/>
      <c r="E18" s="99"/>
      <c r="F18" s="8"/>
      <c r="M18" s="76"/>
    </row>
    <row r="19" spans="2:13" ht="12" customHeight="1">
      <c r="B19" s="71" t="s">
        <v>229</v>
      </c>
      <c r="M19" s="76"/>
    </row>
    <row r="20" spans="2:13" ht="12" customHeight="1">
      <c r="B20" s="91" t="s">
        <v>230</v>
      </c>
      <c r="C20" s="92" t="s">
        <v>102</v>
      </c>
      <c r="E20" s="75">
        <v>14</v>
      </c>
      <c r="M20" s="76"/>
    </row>
    <row r="21" spans="2:13" ht="12" customHeight="1">
      <c r="B21" s="93"/>
      <c r="C21" s="72"/>
      <c r="D21" s="76"/>
      <c r="E21" s="93"/>
      <c r="M21" s="76"/>
    </row>
    <row r="22" spans="2:13" ht="12" customHeight="1">
      <c r="B22" s="91"/>
      <c r="D22" s="49"/>
      <c r="E22" s="91"/>
      <c r="M22" s="76"/>
    </row>
    <row r="23" ht="12" customHeight="1">
      <c r="M23" s="76"/>
    </row>
    <row r="24" ht="12" customHeight="1">
      <c r="M24" s="76"/>
    </row>
    <row r="25" ht="12" customHeight="1">
      <c r="M25" s="76"/>
    </row>
  </sheetData>
  <sheetProtection/>
  <mergeCells count="2">
    <mergeCell ref="A1:A3"/>
    <mergeCell ref="B1:B3"/>
  </mergeCells>
  <dataValidations count="3">
    <dataValidation type="list" showInputMessage="1" showErrorMessage="1" sqref="E24:E149">
      <formula1>#REF!</formula1>
    </dataValidation>
    <dataValidation type="list" showInputMessage="1" showErrorMessage="1" sqref="F64:F149">
      <formula1>#REF!</formula1>
    </dataValidation>
    <dataValidation showInputMessage="1" showErrorMessage="1" sqref="E4:E18"/>
  </dataValidations>
  <printOptions/>
  <pageMargins left="0.43" right="0.28" top="1" bottom="1" header="0.5" footer="0.5"/>
  <pageSetup fitToHeight="0" fitToWidth="0" horizontalDpi="600" verticalDpi="600" orientation="portrait" paperSize="9" r:id="rId1"/>
  <headerFooter alignWithMargins="0">
    <oddFooter>&amp;L&amp;F\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5" sqref="A5:D7"/>
    </sheetView>
  </sheetViews>
  <sheetFormatPr defaultColWidth="9.140625" defaultRowHeight="12.75"/>
  <cols>
    <col min="1" max="1" width="12.8515625" style="0" customWidth="1"/>
    <col min="4" max="4" width="20.57421875" style="0" customWidth="1"/>
    <col min="5" max="5" width="2.421875" style="0" customWidth="1"/>
    <col min="6" max="6" width="5.00390625" style="0" customWidth="1"/>
    <col min="7" max="7" width="7.00390625" style="0" customWidth="1"/>
    <col min="8" max="8" width="7.28125" style="0" customWidth="1"/>
    <col min="9" max="9" width="4.2812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1" width="10.140625" style="0" customWidth="1"/>
  </cols>
  <sheetData>
    <row r="1" ht="12.75">
      <c r="A1" s="2" t="e">
        <f>+#REF!</f>
        <v>#REF!</v>
      </c>
    </row>
    <row r="2" spans="1:33" ht="12.75">
      <c r="A2" s="2"/>
      <c r="AG2" s="1" t="s">
        <v>67</v>
      </c>
    </row>
    <row r="3" spans="6:39" ht="12.75">
      <c r="F3" s="109" t="s">
        <v>9</v>
      </c>
      <c r="G3" s="110"/>
      <c r="H3" s="111"/>
      <c r="I3" s="3"/>
      <c r="J3" s="109" t="s">
        <v>4</v>
      </c>
      <c r="K3" s="110"/>
      <c r="L3" s="111"/>
      <c r="N3" s="109" t="s">
        <v>10</v>
      </c>
      <c r="O3" s="110"/>
      <c r="P3" s="111"/>
      <c r="R3" s="109" t="s">
        <v>11</v>
      </c>
      <c r="S3" s="110"/>
      <c r="T3" s="111"/>
      <c r="V3" s="109" t="s">
        <v>79</v>
      </c>
      <c r="W3" s="110"/>
      <c r="X3" s="111"/>
      <c r="Z3" s="109" t="s">
        <v>81</v>
      </c>
      <c r="AA3" s="110"/>
      <c r="AB3" s="111"/>
      <c r="AD3" s="112" t="s">
        <v>12</v>
      </c>
      <c r="AE3" s="113"/>
      <c r="AG3" s="10" t="s">
        <v>9</v>
      </c>
      <c r="AH3" s="10" t="s">
        <v>4</v>
      </c>
      <c r="AI3" s="10" t="s">
        <v>10</v>
      </c>
      <c r="AJ3" s="10" t="s">
        <v>11</v>
      </c>
      <c r="AK3" s="10" t="s">
        <v>80</v>
      </c>
      <c r="AL3" s="10" t="s">
        <v>81</v>
      </c>
      <c r="AM3" s="10" t="s">
        <v>62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1"/>
      <c r="J4" s="4" t="s">
        <v>6</v>
      </c>
      <c r="K4" s="4" t="s">
        <v>5</v>
      </c>
      <c r="L4" s="4" t="s">
        <v>7</v>
      </c>
      <c r="N4" s="4" t="s">
        <v>6</v>
      </c>
      <c r="O4" s="4" t="s">
        <v>5</v>
      </c>
      <c r="P4" s="4" t="s">
        <v>7</v>
      </c>
      <c r="R4" s="4" t="s">
        <v>6</v>
      </c>
      <c r="S4" s="4" t="s">
        <v>5</v>
      </c>
      <c r="T4" s="4" t="s">
        <v>7</v>
      </c>
      <c r="V4" s="4" t="s">
        <v>6</v>
      </c>
      <c r="W4" s="4" t="s">
        <v>5</v>
      </c>
      <c r="X4" s="4" t="s">
        <v>7</v>
      </c>
      <c r="Z4" s="4" t="s">
        <v>6</v>
      </c>
      <c r="AA4" s="4" t="s">
        <v>5</v>
      </c>
      <c r="AB4" s="4" t="s">
        <v>7</v>
      </c>
      <c r="AD4" s="4" t="s">
        <v>13</v>
      </c>
      <c r="AE4" s="4" t="s">
        <v>68</v>
      </c>
    </row>
    <row r="5" spans="1:39" ht="12.75">
      <c r="A5" s="5"/>
      <c r="B5" s="5"/>
      <c r="C5" s="5"/>
      <c r="D5" s="5"/>
      <c r="F5" s="5"/>
      <c r="G5" s="6"/>
      <c r="H5" s="5"/>
      <c r="J5" s="5"/>
      <c r="K5" s="5"/>
      <c r="L5" s="5"/>
      <c r="N5" s="5"/>
      <c r="O5" s="5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3">
        <f>IF(F5&gt;0,0.5,0)</f>
        <v>0</v>
      </c>
      <c r="AH5" s="23">
        <f>IF(J5&gt;0,0.5,0)</f>
        <v>0</v>
      </c>
      <c r="AI5" s="23">
        <f>IF(N5&gt;0,0.5,0)</f>
        <v>0</v>
      </c>
      <c r="AJ5" s="23">
        <f>IF(R5&gt;0,0.5,0)</f>
        <v>0</v>
      </c>
      <c r="AK5" s="23">
        <f>IF(V5&gt;0,0.5,0)</f>
        <v>0</v>
      </c>
      <c r="AL5" s="23">
        <f>IF(Z5&gt;0,0.5,0)</f>
        <v>0</v>
      </c>
      <c r="AM5" s="23">
        <f>SUM(AG5:AL5)</f>
        <v>0</v>
      </c>
    </row>
    <row r="6" spans="1:39" ht="12.75">
      <c r="A6" s="5"/>
      <c r="B6" s="5"/>
      <c r="C6" s="5"/>
      <c r="D6" s="7"/>
      <c r="F6" s="5"/>
      <c r="G6" s="6"/>
      <c r="H6" s="5"/>
      <c r="J6" s="5"/>
      <c r="K6" s="5"/>
      <c r="L6" s="5"/>
      <c r="N6" s="5"/>
      <c r="O6" s="5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3">
        <f>IF(F6&gt;0,0.5,0)</f>
        <v>0</v>
      </c>
      <c r="AH6" s="23">
        <f>IF(J6&gt;0,0.5,0)</f>
        <v>0</v>
      </c>
      <c r="AI6" s="23">
        <f>IF(N6&gt;0,0.5,0)</f>
        <v>0</v>
      </c>
      <c r="AJ6" s="23">
        <f>IF(R6&gt;0,0.5,0)</f>
        <v>0</v>
      </c>
      <c r="AK6" s="23">
        <f>IF(V6&gt;0,0.5,0)</f>
        <v>0</v>
      </c>
      <c r="AL6" s="23">
        <f>IF(Z6&gt;0,0.5,0)</f>
        <v>0</v>
      </c>
      <c r="AM6" s="23">
        <f>SUM(AG6:AL6)</f>
        <v>0</v>
      </c>
    </row>
    <row r="7" spans="1:39" ht="12.75">
      <c r="A7" s="5"/>
      <c r="B7" s="5"/>
      <c r="C7" s="5"/>
      <c r="D7" s="7"/>
      <c r="F7" s="5"/>
      <c r="G7" s="6"/>
      <c r="H7" s="5"/>
      <c r="J7" s="5"/>
      <c r="K7" s="5"/>
      <c r="L7" s="5"/>
      <c r="N7" s="5"/>
      <c r="O7" s="5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3">
        <f>IF(F7&gt;0,0.5,0)</f>
        <v>0</v>
      </c>
      <c r="AH7" s="23">
        <f>IF(J7&gt;0,0.5,0)</f>
        <v>0</v>
      </c>
      <c r="AI7" s="23">
        <f>IF(N7&gt;0,0.5,0)</f>
        <v>0</v>
      </c>
      <c r="AJ7" s="23">
        <f>IF(R7&gt;0,0.5,0)</f>
        <v>0</v>
      </c>
      <c r="AK7" s="23">
        <f>IF(V7&gt;0,0.5,0)</f>
        <v>0</v>
      </c>
      <c r="AL7" s="23">
        <f>IF(Z7&gt;0,0.5,0)</f>
        <v>0</v>
      </c>
      <c r="AM7" s="23">
        <f>SUM(AG7:AL7)</f>
        <v>0</v>
      </c>
    </row>
    <row r="8" spans="1:39" ht="12.75">
      <c r="A8" s="5"/>
      <c r="B8" s="5"/>
      <c r="C8" s="5"/>
      <c r="D8" s="7"/>
      <c r="F8" s="5"/>
      <c r="G8" s="6"/>
      <c r="H8" s="5"/>
      <c r="J8" s="5"/>
      <c r="K8" s="5"/>
      <c r="L8" s="5"/>
      <c r="N8" s="5"/>
      <c r="O8" s="5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3">
        <f>IF(F8&gt;0,0.5,0)</f>
        <v>0</v>
      </c>
      <c r="AH8" s="23">
        <f>IF(J8&gt;0,0.5,0)</f>
        <v>0</v>
      </c>
      <c r="AI8" s="23">
        <f>IF(N8&gt;0,0.5,0)</f>
        <v>0</v>
      </c>
      <c r="AJ8" s="23">
        <f>IF(R8&gt;0,0.5,0)</f>
        <v>0</v>
      </c>
      <c r="AK8" s="23">
        <f>IF(V8&gt;0,0.5,0)</f>
        <v>0</v>
      </c>
      <c r="AL8" s="23">
        <f>IF(Z8&gt;0,0.5,0)</f>
        <v>0</v>
      </c>
      <c r="AM8" s="23">
        <f>SUM(AG8:AL8)</f>
        <v>0</v>
      </c>
    </row>
    <row r="9" s="26" customFormat="1" ht="12.75"/>
    <row r="11" spans="3:4" ht="12.75">
      <c r="C11" s="14" t="s">
        <v>45</v>
      </c>
      <c r="D11" s="14" t="s">
        <v>14</v>
      </c>
    </row>
    <row r="12" spans="3:39" ht="12.75">
      <c r="C12" s="8" t="s">
        <v>46</v>
      </c>
      <c r="D12" s="8" t="s">
        <v>17</v>
      </c>
      <c r="AG12" s="11">
        <f aca="true" t="shared" si="0" ref="AG12:AG45">SUMIF($D$5:$D$8,$D12,$AG$5:$AG$8)</f>
        <v>0</v>
      </c>
      <c r="AH12" s="11">
        <f aca="true" t="shared" si="1" ref="AH12:AH45">SUMIF($D$5:$D$8,$D12,$AH$5:$AH$8)</f>
        <v>0</v>
      </c>
      <c r="AI12" s="11">
        <f aca="true" t="shared" si="2" ref="AI12:AI45">SUMIF($D$5:$D$8,$D12,$AI$5:$AI$8)</f>
        <v>0</v>
      </c>
      <c r="AJ12" s="11">
        <f aca="true" t="shared" si="3" ref="AJ12:AJ45">SUMIF($D$5:$D$8,$D12,$AJ$5:$AJ$8)</f>
        <v>0</v>
      </c>
      <c r="AK12" s="11">
        <f aca="true" t="shared" si="4" ref="AK12:AK45">SUMIF($D$5:$D$8,$D12,$AK$5:$AK$8)</f>
        <v>0</v>
      </c>
      <c r="AL12" s="11">
        <f aca="true" t="shared" si="5" ref="AL12:AL45">SUMIF($D$5:$D$8,$D12,$AL$5:$AL$8)</f>
        <v>0</v>
      </c>
      <c r="AM12" s="23">
        <f>SUM(AG12:AL12)</f>
        <v>0</v>
      </c>
    </row>
    <row r="13" spans="3:39" ht="12.75">
      <c r="C13" s="8" t="s">
        <v>47</v>
      </c>
      <c r="D13" s="8" t="s">
        <v>18</v>
      </c>
      <c r="AG13" s="11">
        <f t="shared" si="0"/>
        <v>0</v>
      </c>
      <c r="AH13" s="11">
        <f t="shared" si="1"/>
        <v>0</v>
      </c>
      <c r="AI13" s="11">
        <f t="shared" si="2"/>
        <v>0</v>
      </c>
      <c r="AJ13" s="11">
        <f t="shared" si="3"/>
        <v>0</v>
      </c>
      <c r="AK13" s="11">
        <f t="shared" si="4"/>
        <v>0</v>
      </c>
      <c r="AL13" s="11">
        <f t="shared" si="5"/>
        <v>0</v>
      </c>
      <c r="AM13" s="23">
        <f aca="true" t="shared" si="6" ref="AM13:AM45">SUM(AG13:AL13)</f>
        <v>0</v>
      </c>
    </row>
    <row r="14" spans="3:39" ht="12.75">
      <c r="C14" s="8" t="s">
        <v>56</v>
      </c>
      <c r="D14" s="8" t="s">
        <v>19</v>
      </c>
      <c r="AG14" s="11">
        <f t="shared" si="0"/>
        <v>0</v>
      </c>
      <c r="AH14" s="11">
        <f t="shared" si="1"/>
        <v>0</v>
      </c>
      <c r="AI14" s="11">
        <f t="shared" si="2"/>
        <v>0</v>
      </c>
      <c r="AJ14" s="11">
        <f t="shared" si="3"/>
        <v>0</v>
      </c>
      <c r="AK14" s="11">
        <f t="shared" si="4"/>
        <v>0</v>
      </c>
      <c r="AL14" s="11">
        <f t="shared" si="5"/>
        <v>0</v>
      </c>
      <c r="AM14" s="23">
        <f t="shared" si="6"/>
        <v>0</v>
      </c>
    </row>
    <row r="15" spans="3:39" ht="12.75">
      <c r="C15" s="8" t="s">
        <v>57</v>
      </c>
      <c r="D15" s="8" t="s">
        <v>21</v>
      </c>
      <c r="AG15" s="11">
        <f t="shared" si="0"/>
        <v>0</v>
      </c>
      <c r="AH15" s="11">
        <f t="shared" si="1"/>
        <v>0</v>
      </c>
      <c r="AI15" s="11">
        <f t="shared" si="2"/>
        <v>0</v>
      </c>
      <c r="AJ15" s="11">
        <f t="shared" si="3"/>
        <v>0</v>
      </c>
      <c r="AK15" s="11">
        <f t="shared" si="4"/>
        <v>0</v>
      </c>
      <c r="AL15" s="11">
        <f t="shared" si="5"/>
        <v>0</v>
      </c>
      <c r="AM15" s="23">
        <f t="shared" si="6"/>
        <v>0</v>
      </c>
    </row>
    <row r="16" spans="3:39" ht="12.75">
      <c r="C16" s="8" t="s">
        <v>58</v>
      </c>
      <c r="D16" s="8" t="s">
        <v>20</v>
      </c>
      <c r="AG16" s="11">
        <f t="shared" si="0"/>
        <v>0</v>
      </c>
      <c r="AH16" s="11">
        <f t="shared" si="1"/>
        <v>0</v>
      </c>
      <c r="AI16" s="11">
        <f t="shared" si="2"/>
        <v>0</v>
      </c>
      <c r="AJ16" s="11">
        <f t="shared" si="3"/>
        <v>0</v>
      </c>
      <c r="AK16" s="11">
        <f t="shared" si="4"/>
        <v>0</v>
      </c>
      <c r="AL16" s="11">
        <f t="shared" si="5"/>
        <v>0</v>
      </c>
      <c r="AM16" s="23">
        <f t="shared" si="6"/>
        <v>0</v>
      </c>
    </row>
    <row r="17" spans="3:39" ht="12.75">
      <c r="C17" s="8" t="s">
        <v>59</v>
      </c>
      <c r="D17" s="8" t="s">
        <v>22</v>
      </c>
      <c r="AG17" s="11">
        <f t="shared" si="0"/>
        <v>0</v>
      </c>
      <c r="AH17" s="11">
        <f t="shared" si="1"/>
        <v>0</v>
      </c>
      <c r="AI17" s="11">
        <f t="shared" si="2"/>
        <v>0</v>
      </c>
      <c r="AJ17" s="11">
        <f t="shared" si="3"/>
        <v>0</v>
      </c>
      <c r="AK17" s="11">
        <f t="shared" si="4"/>
        <v>0</v>
      </c>
      <c r="AL17" s="11">
        <f t="shared" si="5"/>
        <v>0</v>
      </c>
      <c r="AM17" s="23">
        <f t="shared" si="6"/>
        <v>0</v>
      </c>
    </row>
    <row r="18" spans="3:39" ht="12.75">
      <c r="C18" s="8" t="s">
        <v>54</v>
      </c>
      <c r="D18" s="8" t="s">
        <v>23</v>
      </c>
      <c r="AG18" s="11">
        <f t="shared" si="0"/>
        <v>0</v>
      </c>
      <c r="AH18" s="11">
        <f t="shared" si="1"/>
        <v>0</v>
      </c>
      <c r="AI18" s="11">
        <f t="shared" si="2"/>
        <v>0</v>
      </c>
      <c r="AJ18" s="11">
        <f t="shared" si="3"/>
        <v>0</v>
      </c>
      <c r="AK18" s="11">
        <f t="shared" si="4"/>
        <v>0</v>
      </c>
      <c r="AL18" s="11">
        <f t="shared" si="5"/>
        <v>0</v>
      </c>
      <c r="AM18" s="23">
        <f t="shared" si="6"/>
        <v>0</v>
      </c>
    </row>
    <row r="19" spans="3:39" ht="12.75">
      <c r="C19" s="8" t="s">
        <v>55</v>
      </c>
      <c r="D19" s="8" t="s">
        <v>24</v>
      </c>
      <c r="AG19" s="11">
        <f t="shared" si="0"/>
        <v>0</v>
      </c>
      <c r="AH19" s="11">
        <f t="shared" si="1"/>
        <v>0</v>
      </c>
      <c r="AI19" s="11">
        <f t="shared" si="2"/>
        <v>0</v>
      </c>
      <c r="AJ19" s="11">
        <f t="shared" si="3"/>
        <v>0</v>
      </c>
      <c r="AK19" s="11">
        <f t="shared" si="4"/>
        <v>0</v>
      </c>
      <c r="AL19" s="11">
        <f t="shared" si="5"/>
        <v>0</v>
      </c>
      <c r="AM19" s="23">
        <f t="shared" si="6"/>
        <v>0</v>
      </c>
    </row>
    <row r="20" spans="3:39" ht="12.75">
      <c r="C20" s="8" t="s">
        <v>61</v>
      </c>
      <c r="D20" s="8" t="s">
        <v>27</v>
      </c>
      <c r="AG20" s="11">
        <f t="shared" si="0"/>
        <v>0</v>
      </c>
      <c r="AH20" s="11">
        <f t="shared" si="1"/>
        <v>0</v>
      </c>
      <c r="AI20" s="11">
        <f t="shared" si="2"/>
        <v>0</v>
      </c>
      <c r="AJ20" s="11">
        <f t="shared" si="3"/>
        <v>0</v>
      </c>
      <c r="AK20" s="11">
        <f t="shared" si="4"/>
        <v>0</v>
      </c>
      <c r="AL20" s="11">
        <f t="shared" si="5"/>
        <v>0</v>
      </c>
      <c r="AM20" s="23">
        <f t="shared" si="6"/>
        <v>0</v>
      </c>
    </row>
    <row r="21" spans="3:39" ht="12.75">
      <c r="C21" s="8" t="s">
        <v>60</v>
      </c>
      <c r="D21" s="8" t="s">
        <v>26</v>
      </c>
      <c r="AG21" s="11">
        <f t="shared" si="0"/>
        <v>0</v>
      </c>
      <c r="AH21" s="11">
        <f t="shared" si="1"/>
        <v>0</v>
      </c>
      <c r="AI21" s="11">
        <f t="shared" si="2"/>
        <v>0</v>
      </c>
      <c r="AJ21" s="11">
        <f t="shared" si="3"/>
        <v>0</v>
      </c>
      <c r="AK21" s="11">
        <f t="shared" si="4"/>
        <v>0</v>
      </c>
      <c r="AL21" s="11">
        <f t="shared" si="5"/>
        <v>0</v>
      </c>
      <c r="AM21" s="23">
        <f t="shared" si="6"/>
        <v>0</v>
      </c>
    </row>
    <row r="22" spans="3:39" ht="12.75">
      <c r="C22" s="8" t="s">
        <v>48</v>
      </c>
      <c r="D22" s="8" t="s">
        <v>15</v>
      </c>
      <c r="AG22" s="11">
        <f t="shared" si="0"/>
        <v>0</v>
      </c>
      <c r="AH22" s="11">
        <f t="shared" si="1"/>
        <v>0</v>
      </c>
      <c r="AI22" s="11">
        <f t="shared" si="2"/>
        <v>0</v>
      </c>
      <c r="AJ22" s="11">
        <f t="shared" si="3"/>
        <v>0</v>
      </c>
      <c r="AK22" s="11">
        <f t="shared" si="4"/>
        <v>0</v>
      </c>
      <c r="AL22" s="11">
        <f t="shared" si="5"/>
        <v>0</v>
      </c>
      <c r="AM22" s="23">
        <f t="shared" si="6"/>
        <v>0</v>
      </c>
    </row>
    <row r="23" spans="3:39" ht="12.75">
      <c r="C23" s="8" t="s">
        <v>49</v>
      </c>
      <c r="D23" s="8" t="s">
        <v>25</v>
      </c>
      <c r="AG23" s="11">
        <f t="shared" si="0"/>
        <v>0</v>
      </c>
      <c r="AH23" s="11">
        <f t="shared" si="1"/>
        <v>0</v>
      </c>
      <c r="AI23" s="11">
        <f t="shared" si="2"/>
        <v>0</v>
      </c>
      <c r="AJ23" s="11">
        <f t="shared" si="3"/>
        <v>0</v>
      </c>
      <c r="AK23" s="11">
        <f t="shared" si="4"/>
        <v>0</v>
      </c>
      <c r="AL23" s="11">
        <f t="shared" si="5"/>
        <v>0</v>
      </c>
      <c r="AM23" s="23">
        <f t="shared" si="6"/>
        <v>0</v>
      </c>
    </row>
    <row r="24" spans="3:39" ht="12.75">
      <c r="C24" s="8" t="s">
        <v>50</v>
      </c>
      <c r="D24" s="8" t="s">
        <v>16</v>
      </c>
      <c r="AG24" s="11">
        <f t="shared" si="0"/>
        <v>0</v>
      </c>
      <c r="AH24" s="11">
        <f t="shared" si="1"/>
        <v>0</v>
      </c>
      <c r="AI24" s="11">
        <f t="shared" si="2"/>
        <v>0</v>
      </c>
      <c r="AJ24" s="11">
        <f t="shared" si="3"/>
        <v>0</v>
      </c>
      <c r="AK24" s="11">
        <f t="shared" si="4"/>
        <v>0</v>
      </c>
      <c r="AL24" s="11">
        <f t="shared" si="5"/>
        <v>0</v>
      </c>
      <c r="AM24" s="23">
        <f t="shared" si="6"/>
        <v>0</v>
      </c>
    </row>
    <row r="25" spans="3:39" ht="12.75">
      <c r="C25" s="8" t="s">
        <v>51</v>
      </c>
      <c r="D25" s="8" t="s">
        <v>28</v>
      </c>
      <c r="AG25" s="11">
        <f t="shared" si="0"/>
        <v>0</v>
      </c>
      <c r="AH25" s="11">
        <f t="shared" si="1"/>
        <v>0</v>
      </c>
      <c r="AI25" s="11">
        <f t="shared" si="2"/>
        <v>0</v>
      </c>
      <c r="AJ25" s="11">
        <f t="shared" si="3"/>
        <v>0</v>
      </c>
      <c r="AK25" s="11">
        <f t="shared" si="4"/>
        <v>0</v>
      </c>
      <c r="AL25" s="11">
        <f t="shared" si="5"/>
        <v>0</v>
      </c>
      <c r="AM25" s="23">
        <f t="shared" si="6"/>
        <v>0</v>
      </c>
    </row>
    <row r="26" spans="3:39" ht="12.75">
      <c r="C26" s="8" t="s">
        <v>52</v>
      </c>
      <c r="D26" s="8" t="s">
        <v>29</v>
      </c>
      <c r="AG26" s="11">
        <f t="shared" si="0"/>
        <v>0</v>
      </c>
      <c r="AH26" s="11">
        <f t="shared" si="1"/>
        <v>0</v>
      </c>
      <c r="AI26" s="11">
        <f t="shared" si="2"/>
        <v>0</v>
      </c>
      <c r="AJ26" s="11">
        <f t="shared" si="3"/>
        <v>0</v>
      </c>
      <c r="AK26" s="11">
        <f t="shared" si="4"/>
        <v>0</v>
      </c>
      <c r="AL26" s="11">
        <f t="shared" si="5"/>
        <v>0</v>
      </c>
      <c r="AM26" s="23">
        <f t="shared" si="6"/>
        <v>0</v>
      </c>
    </row>
    <row r="27" spans="3:39" ht="12.75">
      <c r="C27" s="8" t="s">
        <v>53</v>
      </c>
      <c r="D27" s="8" t="s">
        <v>76</v>
      </c>
      <c r="AG27" s="11">
        <f t="shared" si="0"/>
        <v>0</v>
      </c>
      <c r="AH27" s="11">
        <f t="shared" si="1"/>
        <v>0</v>
      </c>
      <c r="AI27" s="11">
        <f t="shared" si="2"/>
        <v>0</v>
      </c>
      <c r="AJ27" s="11">
        <f t="shared" si="3"/>
        <v>0</v>
      </c>
      <c r="AK27" s="11">
        <f t="shared" si="4"/>
        <v>0</v>
      </c>
      <c r="AL27" s="11">
        <f t="shared" si="5"/>
        <v>0</v>
      </c>
      <c r="AM27" s="23">
        <f t="shared" si="6"/>
        <v>0</v>
      </c>
    </row>
    <row r="28" spans="3:39" ht="12.75">
      <c r="C28" s="8"/>
      <c r="D28" s="13" t="s">
        <v>75</v>
      </c>
      <c r="AG28" s="11">
        <f t="shared" si="0"/>
        <v>0</v>
      </c>
      <c r="AH28" s="11">
        <f t="shared" si="1"/>
        <v>0</v>
      </c>
      <c r="AI28" s="11">
        <f t="shared" si="2"/>
        <v>0</v>
      </c>
      <c r="AJ28" s="11">
        <f t="shared" si="3"/>
        <v>0</v>
      </c>
      <c r="AK28" s="11">
        <f t="shared" si="4"/>
        <v>0</v>
      </c>
      <c r="AL28" s="11">
        <f t="shared" si="5"/>
        <v>0</v>
      </c>
      <c r="AM28" s="23">
        <f>SUM(AG28:AL28)</f>
        <v>0</v>
      </c>
    </row>
    <row r="29" spans="3:39" ht="12.75">
      <c r="C29" s="8"/>
      <c r="D29" s="13" t="s">
        <v>74</v>
      </c>
      <c r="AG29" s="11">
        <f t="shared" si="0"/>
        <v>0</v>
      </c>
      <c r="AH29" s="11">
        <f t="shared" si="1"/>
        <v>0</v>
      </c>
      <c r="AI29" s="11">
        <f t="shared" si="2"/>
        <v>0</v>
      </c>
      <c r="AJ29" s="11">
        <f t="shared" si="3"/>
        <v>0</v>
      </c>
      <c r="AK29" s="11">
        <f t="shared" si="4"/>
        <v>0</v>
      </c>
      <c r="AL29" s="11">
        <f t="shared" si="5"/>
        <v>0</v>
      </c>
      <c r="AM29" s="23">
        <f>SUM(AG29:AL29)</f>
        <v>0</v>
      </c>
    </row>
    <row r="30" spans="4:39" ht="12.75">
      <c r="D30" s="8" t="s">
        <v>30</v>
      </c>
      <c r="AG30" s="11">
        <f t="shared" si="0"/>
        <v>0</v>
      </c>
      <c r="AH30" s="11">
        <f t="shared" si="1"/>
        <v>0</v>
      </c>
      <c r="AI30" s="11">
        <f t="shared" si="2"/>
        <v>0</v>
      </c>
      <c r="AJ30" s="11">
        <f t="shared" si="3"/>
        <v>0</v>
      </c>
      <c r="AK30" s="11">
        <f t="shared" si="4"/>
        <v>0</v>
      </c>
      <c r="AL30" s="11">
        <f t="shared" si="5"/>
        <v>0</v>
      </c>
      <c r="AM30" s="23">
        <f t="shared" si="6"/>
        <v>0</v>
      </c>
    </row>
    <row r="31" spans="4:39" ht="12.75">
      <c r="D31" s="8" t="s">
        <v>32</v>
      </c>
      <c r="AG31" s="11">
        <f t="shared" si="0"/>
        <v>0</v>
      </c>
      <c r="AH31" s="11">
        <f t="shared" si="1"/>
        <v>0</v>
      </c>
      <c r="AI31" s="11">
        <f t="shared" si="2"/>
        <v>0</v>
      </c>
      <c r="AJ31" s="11">
        <f t="shared" si="3"/>
        <v>0</v>
      </c>
      <c r="AK31" s="11">
        <f t="shared" si="4"/>
        <v>0</v>
      </c>
      <c r="AL31" s="11">
        <f t="shared" si="5"/>
        <v>0</v>
      </c>
      <c r="AM31" s="23">
        <f t="shared" si="6"/>
        <v>0</v>
      </c>
    </row>
    <row r="32" spans="4:39" ht="12.75">
      <c r="D32" s="8" t="s">
        <v>31</v>
      </c>
      <c r="AG32" s="11">
        <f t="shared" si="0"/>
        <v>0</v>
      </c>
      <c r="AH32" s="11">
        <f t="shared" si="1"/>
        <v>0</v>
      </c>
      <c r="AI32" s="11">
        <f t="shared" si="2"/>
        <v>0</v>
      </c>
      <c r="AJ32" s="11">
        <f t="shared" si="3"/>
        <v>0</v>
      </c>
      <c r="AK32" s="11">
        <f t="shared" si="4"/>
        <v>0</v>
      </c>
      <c r="AL32" s="11">
        <f t="shared" si="5"/>
        <v>0</v>
      </c>
      <c r="AM32" s="23">
        <f t="shared" si="6"/>
        <v>0</v>
      </c>
    </row>
    <row r="33" spans="4:39" ht="12.75">
      <c r="D33" s="8" t="s">
        <v>33</v>
      </c>
      <c r="AG33" s="11">
        <f t="shared" si="0"/>
        <v>0</v>
      </c>
      <c r="AH33" s="11">
        <f t="shared" si="1"/>
        <v>0</v>
      </c>
      <c r="AI33" s="11">
        <f t="shared" si="2"/>
        <v>0</v>
      </c>
      <c r="AJ33" s="11">
        <f t="shared" si="3"/>
        <v>0</v>
      </c>
      <c r="AK33" s="11">
        <f t="shared" si="4"/>
        <v>0</v>
      </c>
      <c r="AL33" s="11">
        <f t="shared" si="5"/>
        <v>0</v>
      </c>
      <c r="AM33" s="23">
        <f t="shared" si="6"/>
        <v>0</v>
      </c>
    </row>
    <row r="34" spans="4:39" ht="12.75">
      <c r="D34" s="8" t="s">
        <v>34</v>
      </c>
      <c r="AG34" s="11">
        <f t="shared" si="0"/>
        <v>0</v>
      </c>
      <c r="AH34" s="11">
        <f t="shared" si="1"/>
        <v>0</v>
      </c>
      <c r="AI34" s="11">
        <f t="shared" si="2"/>
        <v>0</v>
      </c>
      <c r="AJ34" s="11">
        <f t="shared" si="3"/>
        <v>0</v>
      </c>
      <c r="AK34" s="11">
        <f t="shared" si="4"/>
        <v>0</v>
      </c>
      <c r="AL34" s="11">
        <f t="shared" si="5"/>
        <v>0</v>
      </c>
      <c r="AM34" s="23">
        <f t="shared" si="6"/>
        <v>0</v>
      </c>
    </row>
    <row r="35" spans="4:39" ht="12.75">
      <c r="D35" s="8" t="s">
        <v>35</v>
      </c>
      <c r="AG35" s="11">
        <f t="shared" si="0"/>
        <v>0</v>
      </c>
      <c r="AH35" s="11">
        <f t="shared" si="1"/>
        <v>0</v>
      </c>
      <c r="AI35" s="11">
        <f t="shared" si="2"/>
        <v>0</v>
      </c>
      <c r="AJ35" s="11">
        <f t="shared" si="3"/>
        <v>0</v>
      </c>
      <c r="AK35" s="11">
        <f t="shared" si="4"/>
        <v>0</v>
      </c>
      <c r="AL35" s="11">
        <f t="shared" si="5"/>
        <v>0</v>
      </c>
      <c r="AM35" s="23">
        <f t="shared" si="6"/>
        <v>0</v>
      </c>
    </row>
    <row r="36" spans="4:39" ht="12.75">
      <c r="D36" s="8" t="s">
        <v>38</v>
      </c>
      <c r="AG36" s="11">
        <f t="shared" si="0"/>
        <v>0</v>
      </c>
      <c r="AH36" s="11">
        <f t="shared" si="1"/>
        <v>0</v>
      </c>
      <c r="AI36" s="11">
        <f t="shared" si="2"/>
        <v>0</v>
      </c>
      <c r="AJ36" s="11">
        <f t="shared" si="3"/>
        <v>0</v>
      </c>
      <c r="AK36" s="11">
        <f t="shared" si="4"/>
        <v>0</v>
      </c>
      <c r="AL36" s="11">
        <f t="shared" si="5"/>
        <v>0</v>
      </c>
      <c r="AM36" s="23">
        <f t="shared" si="6"/>
        <v>0</v>
      </c>
    </row>
    <row r="37" spans="4:39" ht="12.75">
      <c r="D37" s="8" t="s">
        <v>37</v>
      </c>
      <c r="AG37" s="11">
        <f t="shared" si="0"/>
        <v>0</v>
      </c>
      <c r="AH37" s="11">
        <f t="shared" si="1"/>
        <v>0</v>
      </c>
      <c r="AI37" s="11">
        <f t="shared" si="2"/>
        <v>0</v>
      </c>
      <c r="AJ37" s="11">
        <f t="shared" si="3"/>
        <v>0</v>
      </c>
      <c r="AK37" s="11">
        <f t="shared" si="4"/>
        <v>0</v>
      </c>
      <c r="AL37" s="11">
        <f t="shared" si="5"/>
        <v>0</v>
      </c>
      <c r="AM37" s="23">
        <f t="shared" si="6"/>
        <v>0</v>
      </c>
    </row>
    <row r="38" spans="4:39" ht="12.75">
      <c r="D38" s="8" t="s">
        <v>36</v>
      </c>
      <c r="AG38" s="11">
        <f t="shared" si="0"/>
        <v>0</v>
      </c>
      <c r="AH38" s="11">
        <f t="shared" si="1"/>
        <v>0</v>
      </c>
      <c r="AI38" s="11">
        <f t="shared" si="2"/>
        <v>0</v>
      </c>
      <c r="AJ38" s="11">
        <f t="shared" si="3"/>
        <v>0</v>
      </c>
      <c r="AK38" s="11">
        <f t="shared" si="4"/>
        <v>0</v>
      </c>
      <c r="AL38" s="11">
        <f t="shared" si="5"/>
        <v>0</v>
      </c>
      <c r="AM38" s="23">
        <f t="shared" si="6"/>
        <v>0</v>
      </c>
    </row>
    <row r="39" spans="4:39" ht="12.75">
      <c r="D39" s="8" t="s">
        <v>71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23">
        <v>0</v>
      </c>
      <c r="AG39" s="11">
        <f t="shared" si="0"/>
        <v>0</v>
      </c>
      <c r="AH39" s="11">
        <f t="shared" si="1"/>
        <v>0</v>
      </c>
      <c r="AI39" s="11">
        <f t="shared" si="2"/>
        <v>0</v>
      </c>
      <c r="AJ39" s="11">
        <f t="shared" si="3"/>
        <v>0</v>
      </c>
      <c r="AK39" s="11">
        <f t="shared" si="4"/>
        <v>0</v>
      </c>
      <c r="AL39" s="11">
        <f t="shared" si="5"/>
        <v>0</v>
      </c>
      <c r="AM39" s="23">
        <f>SUM(AG39:AL39)</f>
        <v>0</v>
      </c>
    </row>
    <row r="40" spans="4:39" ht="12.75">
      <c r="D40" s="8" t="s">
        <v>42</v>
      </c>
      <c r="AG40" s="11">
        <f t="shared" si="0"/>
        <v>0</v>
      </c>
      <c r="AH40" s="11">
        <f t="shared" si="1"/>
        <v>0</v>
      </c>
      <c r="AI40" s="11">
        <f t="shared" si="2"/>
        <v>0</v>
      </c>
      <c r="AJ40" s="11">
        <f t="shared" si="3"/>
        <v>0</v>
      </c>
      <c r="AK40" s="11">
        <f t="shared" si="4"/>
        <v>0</v>
      </c>
      <c r="AL40" s="11">
        <f t="shared" si="5"/>
        <v>0</v>
      </c>
      <c r="AM40" s="23">
        <f t="shared" si="6"/>
        <v>0</v>
      </c>
    </row>
    <row r="41" spans="4:39" ht="12.75">
      <c r="D41" s="8" t="s">
        <v>43</v>
      </c>
      <c r="AG41" s="11">
        <f t="shared" si="0"/>
        <v>0</v>
      </c>
      <c r="AH41" s="11">
        <f t="shared" si="1"/>
        <v>0</v>
      </c>
      <c r="AI41" s="11">
        <f t="shared" si="2"/>
        <v>0</v>
      </c>
      <c r="AJ41" s="11">
        <f t="shared" si="3"/>
        <v>0</v>
      </c>
      <c r="AK41" s="11">
        <f t="shared" si="4"/>
        <v>0</v>
      </c>
      <c r="AL41" s="11">
        <f t="shared" si="5"/>
        <v>0</v>
      </c>
      <c r="AM41" s="23">
        <f t="shared" si="6"/>
        <v>0</v>
      </c>
    </row>
    <row r="42" spans="4:39" ht="12.75">
      <c r="D42" s="8" t="s">
        <v>41</v>
      </c>
      <c r="AG42" s="11">
        <f t="shared" si="0"/>
        <v>0</v>
      </c>
      <c r="AH42" s="11">
        <f t="shared" si="1"/>
        <v>0</v>
      </c>
      <c r="AI42" s="11">
        <f t="shared" si="2"/>
        <v>0</v>
      </c>
      <c r="AJ42" s="11">
        <f t="shared" si="3"/>
        <v>0</v>
      </c>
      <c r="AK42" s="11">
        <f t="shared" si="4"/>
        <v>0</v>
      </c>
      <c r="AL42" s="11">
        <f t="shared" si="5"/>
        <v>0</v>
      </c>
      <c r="AM42" s="23">
        <f t="shared" si="6"/>
        <v>0</v>
      </c>
    </row>
    <row r="43" spans="4:39" ht="12.75">
      <c r="D43" s="8" t="s">
        <v>39</v>
      </c>
      <c r="AG43" s="11">
        <f t="shared" si="0"/>
        <v>0</v>
      </c>
      <c r="AH43" s="11">
        <f t="shared" si="1"/>
        <v>0</v>
      </c>
      <c r="AI43" s="11">
        <f t="shared" si="2"/>
        <v>0</v>
      </c>
      <c r="AJ43" s="11">
        <f t="shared" si="3"/>
        <v>0</v>
      </c>
      <c r="AK43" s="11">
        <f t="shared" si="4"/>
        <v>0</v>
      </c>
      <c r="AL43" s="11">
        <f t="shared" si="5"/>
        <v>0</v>
      </c>
      <c r="AM43" s="23">
        <f t="shared" si="6"/>
        <v>0</v>
      </c>
    </row>
    <row r="44" spans="4:39" ht="12.75">
      <c r="D44" s="8" t="s">
        <v>40</v>
      </c>
      <c r="AG44" s="11">
        <f t="shared" si="0"/>
        <v>0</v>
      </c>
      <c r="AH44" s="11">
        <f t="shared" si="1"/>
        <v>0</v>
      </c>
      <c r="AI44" s="11">
        <f t="shared" si="2"/>
        <v>0</v>
      </c>
      <c r="AJ44" s="11">
        <f t="shared" si="3"/>
        <v>0</v>
      </c>
      <c r="AK44" s="11">
        <f t="shared" si="4"/>
        <v>0</v>
      </c>
      <c r="AL44" s="11">
        <f t="shared" si="5"/>
        <v>0</v>
      </c>
      <c r="AM44" s="23">
        <f t="shared" si="6"/>
        <v>0</v>
      </c>
    </row>
    <row r="45" spans="4:39" ht="12.75">
      <c r="D45" s="8" t="s">
        <v>44</v>
      </c>
      <c r="AG45" s="11">
        <f t="shared" si="0"/>
        <v>0</v>
      </c>
      <c r="AH45" s="11">
        <f t="shared" si="1"/>
        <v>0</v>
      </c>
      <c r="AI45" s="11">
        <f t="shared" si="2"/>
        <v>0</v>
      </c>
      <c r="AJ45" s="11">
        <f t="shared" si="3"/>
        <v>0</v>
      </c>
      <c r="AK45" s="11">
        <f t="shared" si="4"/>
        <v>0</v>
      </c>
      <c r="AL45" s="11">
        <f t="shared" si="5"/>
        <v>0</v>
      </c>
      <c r="AM45" s="23">
        <f t="shared" si="6"/>
        <v>0</v>
      </c>
    </row>
    <row r="46" spans="33:39" ht="13.5" thickBot="1">
      <c r="AG46" s="30">
        <f aca="true" t="shared" si="7" ref="AG46:AM46">SUM(AG12:AG45)</f>
        <v>0</v>
      </c>
      <c r="AH46" s="30">
        <f t="shared" si="7"/>
        <v>0</v>
      </c>
      <c r="AI46" s="30">
        <f t="shared" si="7"/>
        <v>0</v>
      </c>
      <c r="AJ46" s="30">
        <f t="shared" si="7"/>
        <v>0</v>
      </c>
      <c r="AK46" s="30">
        <f t="shared" si="7"/>
        <v>0</v>
      </c>
      <c r="AL46" s="30">
        <f t="shared" si="7"/>
        <v>0</v>
      </c>
      <c r="AM46" s="30">
        <f t="shared" si="7"/>
        <v>0</v>
      </c>
    </row>
    <row r="47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1:C29">
      <formula1>#REF!</formula1>
    </dataValidation>
    <dataValidation type="list" showInputMessage="1" showErrorMessage="1" sqref="D46:D183 D9:D10">
      <formula1>#REF!</formula1>
    </dataValidation>
    <dataValidation type="list" showInputMessage="1" showErrorMessage="1" sqref="C46:C183 C9:C10">
      <formula1>#REF!</formula1>
    </dataValidation>
    <dataValidation type="list" showInputMessage="1" showErrorMessage="1" sqref="C30:C45">
      <formula1>$AC$3:$AC$4</formula1>
    </dataValidation>
    <dataValidation type="list" showInputMessage="1" showErrorMessage="1" sqref="C5:C8">
      <formula1>$C$12:$C$27</formula1>
    </dataValidation>
    <dataValidation type="list" showInputMessage="1" showErrorMessage="1" sqref="D5:D8">
      <formula1>$D$12:$D$45</formula1>
    </dataValidation>
    <dataValidation type="list" showInputMessage="1" showErrorMessage="1" sqref="AG4:AM4">
      <formula1>$D$43:$D$72</formula1>
    </dataValidation>
  </dataValidations>
  <printOptions/>
  <pageMargins left="0.33" right="0.33" top="0.61" bottom="1" header="0.3" footer="0.5"/>
  <pageSetup horizontalDpi="600" verticalDpi="600" orientation="portrait" paperSize="9" scale="85" r:id="rId1"/>
  <headerFooter alignWithMargins="0">
    <oddFooter>&amp;L&amp;F\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:A3"/>
    </sheetView>
  </sheetViews>
  <sheetFormatPr defaultColWidth="9.140625" defaultRowHeight="12.75"/>
  <cols>
    <col min="1" max="1" width="6.00390625" style="76" customWidth="1"/>
    <col min="2" max="2" width="8.7109375" style="76" customWidth="1"/>
    <col min="3" max="3" width="13.57421875" style="76" customWidth="1"/>
    <col min="4" max="5" width="9.140625" style="76" customWidth="1"/>
    <col min="6" max="6" width="21.57421875" style="76" customWidth="1"/>
    <col min="7" max="7" width="6.7109375" style="81" customWidth="1"/>
    <col min="8" max="12" width="6.28125" style="76" customWidth="1"/>
    <col min="13" max="13" width="9.140625" style="76" customWidth="1"/>
    <col min="14" max="14" width="18.7109375" style="76" customWidth="1"/>
    <col min="15" max="16384" width="9.140625" style="76" customWidth="1"/>
  </cols>
  <sheetData>
    <row r="1" spans="1:8" ht="12.75">
      <c r="A1" s="107" t="s">
        <v>228</v>
      </c>
      <c r="B1" s="108" t="s">
        <v>227</v>
      </c>
      <c r="C1" s="47" t="s">
        <v>557</v>
      </c>
      <c r="D1" s="47"/>
      <c r="E1" s="47"/>
      <c r="F1" s="47"/>
      <c r="G1" s="42"/>
      <c r="H1"/>
    </row>
    <row r="2" spans="1:8" ht="12.75">
      <c r="A2" s="107"/>
      <c r="B2" s="108"/>
      <c r="C2" s="43" t="s">
        <v>275</v>
      </c>
      <c r="D2" s="34"/>
      <c r="E2" s="34"/>
      <c r="F2" s="34"/>
      <c r="G2" s="34"/>
      <c r="H2"/>
    </row>
    <row r="3" spans="1:7" ht="12.75">
      <c r="A3" s="107"/>
      <c r="B3" s="108"/>
      <c r="C3" s="73" t="s">
        <v>0</v>
      </c>
      <c r="D3" s="44" t="s">
        <v>117</v>
      </c>
      <c r="E3" s="44" t="s">
        <v>2</v>
      </c>
      <c r="F3" s="44" t="s">
        <v>3</v>
      </c>
      <c r="G3" s="44" t="s">
        <v>5</v>
      </c>
    </row>
    <row r="4" spans="1:7" ht="12.75">
      <c r="A4" s="83">
        <v>1</v>
      </c>
      <c r="B4" s="87"/>
      <c r="C4" s="63" t="s">
        <v>415</v>
      </c>
      <c r="D4" s="63" t="s">
        <v>336</v>
      </c>
      <c r="E4" s="5" t="s">
        <v>275</v>
      </c>
      <c r="F4" s="7" t="s">
        <v>18</v>
      </c>
      <c r="G4" s="6">
        <v>10.27</v>
      </c>
    </row>
    <row r="5" spans="1:7" ht="12.75">
      <c r="A5" s="83">
        <v>2</v>
      </c>
      <c r="B5" s="87">
        <v>1</v>
      </c>
      <c r="C5" s="63" t="s">
        <v>492</v>
      </c>
      <c r="D5" s="63" t="s">
        <v>341</v>
      </c>
      <c r="E5" s="5" t="s">
        <v>275</v>
      </c>
      <c r="F5" s="7" t="s">
        <v>20</v>
      </c>
      <c r="G5" s="6">
        <v>11.12</v>
      </c>
    </row>
    <row r="6" spans="1:7" ht="12.75">
      <c r="A6" s="83">
        <v>3</v>
      </c>
      <c r="B6" s="87">
        <v>2</v>
      </c>
      <c r="C6" s="63" t="s">
        <v>372</v>
      </c>
      <c r="D6" s="63" t="s">
        <v>264</v>
      </c>
      <c r="E6" s="5" t="s">
        <v>275</v>
      </c>
      <c r="F6" s="7" t="s">
        <v>102</v>
      </c>
      <c r="G6" s="6">
        <v>11.23</v>
      </c>
    </row>
    <row r="7" spans="1:7" ht="12.75">
      <c r="A7" s="83">
        <v>4</v>
      </c>
      <c r="B7" s="87">
        <v>3</v>
      </c>
      <c r="C7" s="63" t="s">
        <v>409</v>
      </c>
      <c r="D7" s="63" t="s">
        <v>276</v>
      </c>
      <c r="E7" s="5" t="s">
        <v>275</v>
      </c>
      <c r="F7" s="7" t="s">
        <v>20</v>
      </c>
      <c r="G7" s="6">
        <v>11.29</v>
      </c>
    </row>
    <row r="8" spans="1:7" ht="12.75">
      <c r="A8" s="83">
        <v>5</v>
      </c>
      <c r="B8" s="87">
        <v>4</v>
      </c>
      <c r="C8" s="63" t="s">
        <v>630</v>
      </c>
      <c r="D8" s="63" t="s">
        <v>631</v>
      </c>
      <c r="E8" s="5" t="s">
        <v>275</v>
      </c>
      <c r="F8" s="7" t="s">
        <v>22</v>
      </c>
      <c r="G8" s="6">
        <v>11.35</v>
      </c>
    </row>
    <row r="9" spans="1:7" ht="12.75">
      <c r="A9" s="83">
        <v>6</v>
      </c>
      <c r="B9" s="87"/>
      <c r="C9" s="63" t="s">
        <v>223</v>
      </c>
      <c r="D9" s="63" t="s">
        <v>304</v>
      </c>
      <c r="E9" s="5" t="s">
        <v>275</v>
      </c>
      <c r="F9" s="7" t="s">
        <v>26</v>
      </c>
      <c r="G9" s="6">
        <v>11.39</v>
      </c>
    </row>
    <row r="10" spans="1:7" ht="12.75">
      <c r="A10" s="83">
        <v>7</v>
      </c>
      <c r="B10" s="87">
        <v>5</v>
      </c>
      <c r="C10" s="63" t="s">
        <v>441</v>
      </c>
      <c r="D10" s="63" t="s">
        <v>343</v>
      </c>
      <c r="E10" s="5" t="s">
        <v>275</v>
      </c>
      <c r="F10" s="7" t="s">
        <v>20</v>
      </c>
      <c r="G10" s="6">
        <v>11.47</v>
      </c>
    </row>
    <row r="11" spans="1:7" ht="12.75">
      <c r="A11" s="83">
        <v>8</v>
      </c>
      <c r="B11" s="87"/>
      <c r="C11" s="63" t="s">
        <v>306</v>
      </c>
      <c r="D11" s="63" t="s">
        <v>341</v>
      </c>
      <c r="E11" s="5" t="s">
        <v>275</v>
      </c>
      <c r="F11" s="7" t="s">
        <v>394</v>
      </c>
      <c r="G11" s="6">
        <v>11.53</v>
      </c>
    </row>
    <row r="12" spans="1:7" ht="12.75">
      <c r="A12" s="83">
        <v>9</v>
      </c>
      <c r="B12" s="87"/>
      <c r="C12" s="63" t="s">
        <v>150</v>
      </c>
      <c r="D12" s="63" t="s">
        <v>416</v>
      </c>
      <c r="E12" s="5" t="s">
        <v>275</v>
      </c>
      <c r="F12" s="7" t="s">
        <v>20</v>
      </c>
      <c r="G12" s="6">
        <v>12.03</v>
      </c>
    </row>
    <row r="13" spans="1:7" ht="12.75">
      <c r="A13" s="83">
        <v>10</v>
      </c>
      <c r="B13" s="87"/>
      <c r="C13" s="63" t="s">
        <v>536</v>
      </c>
      <c r="D13" s="63" t="s">
        <v>537</v>
      </c>
      <c r="E13" s="5" t="s">
        <v>275</v>
      </c>
      <c r="F13" s="7" t="s">
        <v>15</v>
      </c>
      <c r="G13" s="6">
        <v>12.1</v>
      </c>
    </row>
    <row r="14" spans="1:7" ht="12.75">
      <c r="A14" s="83">
        <v>11</v>
      </c>
      <c r="B14" s="87"/>
      <c r="C14" s="63" t="s">
        <v>632</v>
      </c>
      <c r="D14" s="63" t="s">
        <v>245</v>
      </c>
      <c r="E14" s="5" t="s">
        <v>275</v>
      </c>
      <c r="F14" s="7" t="s">
        <v>20</v>
      </c>
      <c r="G14" s="6">
        <v>12.14</v>
      </c>
    </row>
    <row r="15" spans="1:7" ht="12.75">
      <c r="A15" s="83">
        <v>12</v>
      </c>
      <c r="B15" s="87"/>
      <c r="C15" s="63" t="s">
        <v>633</v>
      </c>
      <c r="D15" s="63" t="s">
        <v>634</v>
      </c>
      <c r="E15" s="5" t="s">
        <v>275</v>
      </c>
      <c r="F15" s="7" t="s">
        <v>114</v>
      </c>
      <c r="G15" s="6">
        <v>12.2</v>
      </c>
    </row>
    <row r="16" spans="1:7" ht="12.75">
      <c r="A16" s="83">
        <v>13</v>
      </c>
      <c r="B16" s="87">
        <v>6</v>
      </c>
      <c r="C16" s="5" t="s">
        <v>530</v>
      </c>
      <c r="D16" s="5" t="s">
        <v>374</v>
      </c>
      <c r="E16" s="5" t="s">
        <v>275</v>
      </c>
      <c r="F16" s="7" t="s">
        <v>22</v>
      </c>
      <c r="G16" s="6">
        <v>12.25</v>
      </c>
    </row>
    <row r="17" spans="1:7" ht="12.75">
      <c r="A17" s="83">
        <v>14</v>
      </c>
      <c r="B17" s="87">
        <v>7</v>
      </c>
      <c r="C17" s="63" t="s">
        <v>635</v>
      </c>
      <c r="D17" s="63" t="s">
        <v>636</v>
      </c>
      <c r="E17" s="5" t="s">
        <v>275</v>
      </c>
      <c r="F17" s="7" t="s">
        <v>22</v>
      </c>
      <c r="G17" s="6">
        <v>12.31</v>
      </c>
    </row>
    <row r="18" spans="1:7" ht="12.75">
      <c r="A18" s="83">
        <v>15</v>
      </c>
      <c r="B18" s="87">
        <v>8</v>
      </c>
      <c r="C18" s="63" t="s">
        <v>529</v>
      </c>
      <c r="D18" s="63" t="s">
        <v>353</v>
      </c>
      <c r="E18" s="5" t="s">
        <v>275</v>
      </c>
      <c r="F18" s="7" t="s">
        <v>22</v>
      </c>
      <c r="G18" s="6">
        <v>12.34</v>
      </c>
    </row>
    <row r="19" spans="1:7" ht="12.75">
      <c r="A19" s="83">
        <v>16</v>
      </c>
      <c r="B19" s="87"/>
      <c r="C19" s="63" t="s">
        <v>617</v>
      </c>
      <c r="D19" s="63" t="s">
        <v>521</v>
      </c>
      <c r="E19" s="5" t="s">
        <v>275</v>
      </c>
      <c r="F19" s="7" t="s">
        <v>116</v>
      </c>
      <c r="G19" s="6">
        <v>12.38</v>
      </c>
    </row>
    <row r="20" spans="1:7" ht="12.75">
      <c r="A20" s="83">
        <v>17</v>
      </c>
      <c r="B20" s="87"/>
      <c r="C20" s="63" t="s">
        <v>150</v>
      </c>
      <c r="D20" s="63" t="s">
        <v>247</v>
      </c>
      <c r="E20" s="5" t="s">
        <v>275</v>
      </c>
      <c r="F20" s="7" t="s">
        <v>42</v>
      </c>
      <c r="G20" s="6">
        <v>12.39</v>
      </c>
    </row>
    <row r="21" spans="1:7" ht="12.75">
      <c r="A21" s="83">
        <v>18</v>
      </c>
      <c r="B21" s="87">
        <v>9</v>
      </c>
      <c r="C21" s="63" t="s">
        <v>410</v>
      </c>
      <c r="D21" s="63" t="s">
        <v>411</v>
      </c>
      <c r="E21" s="5" t="s">
        <v>275</v>
      </c>
      <c r="F21" s="7" t="s">
        <v>113</v>
      </c>
      <c r="G21" s="6">
        <v>12.5</v>
      </c>
    </row>
    <row r="22" spans="1:7" ht="12.75">
      <c r="A22" s="83">
        <v>19</v>
      </c>
      <c r="B22" s="87">
        <v>10</v>
      </c>
      <c r="C22" s="63" t="s">
        <v>492</v>
      </c>
      <c r="D22" s="63" t="s">
        <v>240</v>
      </c>
      <c r="E22" s="5" t="s">
        <v>275</v>
      </c>
      <c r="F22" s="7" t="s">
        <v>113</v>
      </c>
      <c r="G22" s="6">
        <v>13.26</v>
      </c>
    </row>
    <row r="23" spans="1:7" ht="12.75">
      <c r="A23" s="83">
        <v>20</v>
      </c>
      <c r="B23" s="87"/>
      <c r="C23" s="63" t="s">
        <v>637</v>
      </c>
      <c r="D23" s="63" t="s">
        <v>408</v>
      </c>
      <c r="E23" s="5" t="s">
        <v>275</v>
      </c>
      <c r="F23" s="7" t="s">
        <v>39</v>
      </c>
      <c r="G23" s="6">
        <v>13.31</v>
      </c>
    </row>
    <row r="24" spans="1:7" ht="12.75">
      <c r="A24" s="83">
        <v>21</v>
      </c>
      <c r="B24" s="87"/>
      <c r="C24" s="63" t="s">
        <v>179</v>
      </c>
      <c r="D24" s="63" t="s">
        <v>638</v>
      </c>
      <c r="E24" s="5" t="s">
        <v>275</v>
      </c>
      <c r="F24" s="7" t="s">
        <v>114</v>
      </c>
      <c r="G24" s="6">
        <v>13.38</v>
      </c>
    </row>
    <row r="25" spans="1:7" ht="12.75">
      <c r="A25" s="83"/>
      <c r="B25" s="87">
        <v>11</v>
      </c>
      <c r="C25" s="63" t="s">
        <v>629</v>
      </c>
      <c r="D25" s="63" t="s">
        <v>408</v>
      </c>
      <c r="E25" s="5" t="s">
        <v>275</v>
      </c>
      <c r="F25" s="83" t="s">
        <v>554</v>
      </c>
      <c r="G25" s="6">
        <v>13.38</v>
      </c>
    </row>
    <row r="26" spans="1:7" ht="12.75">
      <c r="A26" s="83">
        <v>22</v>
      </c>
      <c r="B26" s="87"/>
      <c r="C26" s="63" t="s">
        <v>531</v>
      </c>
      <c r="D26" s="63" t="s">
        <v>532</v>
      </c>
      <c r="E26" s="5" t="s">
        <v>275</v>
      </c>
      <c r="F26" s="7" t="s">
        <v>114</v>
      </c>
      <c r="G26" s="6">
        <v>14.19</v>
      </c>
    </row>
    <row r="27" spans="1:7" ht="12.75">
      <c r="A27" s="83"/>
      <c r="B27" s="87">
        <v>12</v>
      </c>
      <c r="C27" s="63" t="s">
        <v>194</v>
      </c>
      <c r="D27" s="63" t="s">
        <v>340</v>
      </c>
      <c r="E27" s="5" t="s">
        <v>275</v>
      </c>
      <c r="F27" s="83" t="s">
        <v>554</v>
      </c>
      <c r="G27" s="6">
        <v>14.29</v>
      </c>
    </row>
    <row r="28" spans="1:7" ht="12.75">
      <c r="A28" s="83">
        <v>23</v>
      </c>
      <c r="B28" s="87"/>
      <c r="C28" s="63" t="s">
        <v>545</v>
      </c>
      <c r="D28" s="63" t="s">
        <v>368</v>
      </c>
      <c r="E28" s="5" t="s">
        <v>275</v>
      </c>
      <c r="F28" s="7" t="s">
        <v>42</v>
      </c>
      <c r="G28" s="6">
        <v>15</v>
      </c>
    </row>
    <row r="29" spans="1:7" ht="12.75">
      <c r="A29" s="83">
        <v>24</v>
      </c>
      <c r="B29" s="87"/>
      <c r="C29" s="63" t="s">
        <v>146</v>
      </c>
      <c r="D29" s="63" t="s">
        <v>338</v>
      </c>
      <c r="E29" s="5" t="s">
        <v>275</v>
      </c>
      <c r="F29" s="7" t="s">
        <v>114</v>
      </c>
      <c r="G29" s="6">
        <v>15.17</v>
      </c>
    </row>
    <row r="30" spans="3:5" ht="12.75">
      <c r="C30" s="92"/>
      <c r="D30" s="55"/>
      <c r="E30" s="91"/>
    </row>
    <row r="32" ht="12.75">
      <c r="B32" s="71" t="s">
        <v>229</v>
      </c>
    </row>
    <row r="34" spans="2:5" ht="12.75">
      <c r="B34" s="91" t="s">
        <v>230</v>
      </c>
      <c r="C34" s="104" t="s">
        <v>20</v>
      </c>
      <c r="E34" s="103">
        <v>9</v>
      </c>
    </row>
    <row r="35" spans="2:5" ht="12.75">
      <c r="B35" s="91" t="s">
        <v>231</v>
      </c>
      <c r="C35" s="101" t="s">
        <v>22</v>
      </c>
      <c r="E35" s="103">
        <v>17</v>
      </c>
    </row>
    <row r="37" ht="12.75">
      <c r="D37" s="102"/>
    </row>
    <row r="38" ht="12.75">
      <c r="D38" s="102"/>
    </row>
  </sheetData>
  <sheetProtection/>
  <mergeCells count="2">
    <mergeCell ref="A1:A3"/>
    <mergeCell ref="B1:B3"/>
  </mergeCells>
  <dataValidations count="2">
    <dataValidation type="list" showInputMessage="1" showErrorMessage="1" sqref="F30:F162">
      <formula1>#REF!</formula1>
    </dataValidation>
    <dataValidation showInputMessage="1" showErrorMessage="1" sqref="D25"/>
  </dataValidations>
  <printOptions/>
  <pageMargins left="0.33" right="0.33" top="0.61" bottom="1" header="0.3" footer="0.5"/>
  <pageSetup horizontalDpi="600" verticalDpi="600" orientation="portrait" paperSize="9" r:id="rId1"/>
  <headerFooter alignWithMargins="0">
    <oddFooter>&amp;L&amp;F\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Teed</dc:creator>
  <cp:keywords/>
  <dc:description/>
  <cp:lastModifiedBy>Keith Reed</cp:lastModifiedBy>
  <cp:lastPrinted>2017-11-14T15:56:13Z</cp:lastPrinted>
  <dcterms:created xsi:type="dcterms:W3CDTF">2004-06-02T07:05:13Z</dcterms:created>
  <dcterms:modified xsi:type="dcterms:W3CDTF">2021-11-16T11:07:41Z</dcterms:modified>
  <cp:category/>
  <cp:version/>
  <cp:contentType/>
  <cp:contentStatus/>
</cp:coreProperties>
</file>