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Women'!$A$4:$D$197</definedName>
    <definedName name="_xlnm._FilterDatabase" localSheetId="1" hidden="1">'Senior Men'!$A$3:$AZ$14</definedName>
    <definedName name="_xlnm._FilterDatabase" localSheetId="10" hidden="1">'U11 Girls'!$A$4:$D$46</definedName>
    <definedName name="_xlnm._FilterDatabase" localSheetId="9" hidden="1">'U13 Girls'!$A$4:$D$46</definedName>
    <definedName name="_xlnm._FilterDatabase" localSheetId="7" hidden="1">'U15 Girls'!$A$4:$D$40</definedName>
    <definedName name="_xlnm.Print_Area" localSheetId="0">'Fees Summary'!$A$1:$O$39</definedName>
    <definedName name="_xlnm.Print_Area" localSheetId="12">'Female Categories summary '!$A$1:$J$107</definedName>
    <definedName name="_xlnm.Print_Area" localSheetId="5">'Men U17'!$F$1:$AE$7</definedName>
    <definedName name="_xlnm.Print_Area" localSheetId="4">'Senior &amp; U17 Women'!$A$1:$AB$197</definedName>
    <definedName name="_xlnm.Print_Area" localSheetId="1">'Senior Men'!$A$1:$AM$14</definedName>
    <definedName name="_xlnm.Print_Area" localSheetId="11">'Team Summary'!$A$1:$J$123</definedName>
    <definedName name="_xlnm.Print_Area" localSheetId="8">'U13 Boys'!$A$1:$AD$8</definedName>
    <definedName name="_xlnm.Print_Area" localSheetId="9">'U13 Girls'!$A$1:$AA$46</definedName>
    <definedName name="_xlnm.Print_Area" localSheetId="6">'U15 Boys'!$A$1:$AB$4</definedName>
    <definedName name="_xlnm.Print_Area" localSheetId="7">'U15 Girls'!$A$1:$AA$40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<sst xmlns="http://schemas.openxmlformats.org/spreadsheetml/2006/main" count="2365" uniqueCount="619">
  <si>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</si>
  <si>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</si>
  <si>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</si>
  <si>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</si>
  <si>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</si>
  <si>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</si>
  <si>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</si>
  <si>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</si>
  <si>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</si>
  <si>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</si>
  <si>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</si>
  <si>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</si>
  <si>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</si>
  <si>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</si>
  <si>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</si>
  <si>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</si>
  <si>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</si>
  <si>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</si>
  <si>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</si>
  <si>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</si>
  <si>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</si>
  <si>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</si>
  <si>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</si>
  <si>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</si>
  <si>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</si>
  <si>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</si>
  <si>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</si>
  <si>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</si>
  <si>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</si>
  <si>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</si>
  <si>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</si>
  <si>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</si>
  <si>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</si>
  <si>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</si>
  <si>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</si>
  <si>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</si>
  <si>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</si>
  <si>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</si>
  <si>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</si>
  <si>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</si>
  <si>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</si>
  <si>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</si>
  <si>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</si>
  <si>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</si>
  <si>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</si>
  <si>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</si>
  <si>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</si>
  <si>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</si>
  <si>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</si>
  <si>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</si>
  <si>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</si>
  <si>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</si>
  <si>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</si>
  <si>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</si>
  <si>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</si>
  <si>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</si>
  <si>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</si>
  <si>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</si>
  <si>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</si>
  <si>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</si>
  <si>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</si>
  <si>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</si>
  <si>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</si>
  <si>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</si>
  <si>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</si>
  <si>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</si>
  <si>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</si>
  <si>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</si>
  <si>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</si>
  <si>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</si>
  <si>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</si>
  <si>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</si>
  <si>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</si>
  <si>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</si>
  <si>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</si>
  <si>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</si>
  <si>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</si>
  <si>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</si>
  <si>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</si>
  <si>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</si>
  <si>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</si>
  <si>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</si>
  <si>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</si>
  <si>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check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</si>
  <si>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</si>
  <si>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</si>
  <si>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</si>
  <si>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</si>
  <si>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</si>
  <si>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</si>
  <si>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</si>
  <si>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</si>
  <si>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</si>
  <si>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</si>
  <si>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</si>
  <si>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</si>
  <si>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</si>
  <si>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</si>
  <si>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</si>
  <si>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</si>
  <si>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</si>
  <si>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</si>
  <si>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</si>
  <si>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</si>
  <si>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R</t>
  </si>
  <si>
    <t>N</t>
  </si>
  <si>
    <t>E</t>
  </si>
  <si>
    <t>W</t>
  </si>
  <si>
    <t>P</t>
  </si>
  <si>
    <t>Best 4 out of 6</t>
  </si>
  <si>
    <t>Guest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</si>
  <si>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</si>
  <si>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</si>
  <si>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</si>
  <si>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</si>
  <si>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</si>
  <si>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</si>
  <si>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</si>
  <si>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</si>
  <si>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</si>
  <si>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</si>
  <si>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</si>
  <si>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</si>
  <si>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</si>
  <si>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S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</si>
  <si>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</si>
  <si>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</si>
  <si>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</si>
  <si>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</si>
  <si>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</si>
  <si>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</si>
  <si>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</si>
  <si>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</si>
  <si>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</si>
  <si>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</si>
  <si>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</si>
  <si>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</si>
  <si>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</si>
  <si>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</si>
  <si>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Rickard</t>
  </si>
  <si>
    <t>Imogen</t>
  </si>
  <si>
    <t>Freya</t>
  </si>
  <si>
    <t>Roberts</t>
  </si>
  <si>
    <t>Daisy</t>
  </si>
  <si>
    <t>Kerswell</t>
  </si>
  <si>
    <t>Tori</t>
  </si>
  <si>
    <t>Woodhead</t>
  </si>
  <si>
    <t>Carys</t>
  </si>
  <si>
    <t>Evie</t>
  </si>
  <si>
    <t>Maguire</t>
  </si>
  <si>
    <t>Mabel</t>
  </si>
  <si>
    <t>Patrick</t>
  </si>
  <si>
    <t>Eloise</t>
  </si>
  <si>
    <t>Bigham</t>
  </si>
  <si>
    <t>Zoe</t>
  </si>
  <si>
    <t>Drew</t>
  </si>
  <si>
    <t>Isabelle</t>
  </si>
  <si>
    <t>Cole</t>
  </si>
  <si>
    <t>Amy</t>
  </si>
  <si>
    <t>Crossey</t>
  </si>
  <si>
    <t>Mirianthi</t>
  </si>
  <si>
    <t>Hawkins</t>
  </si>
  <si>
    <t>Naomi</t>
  </si>
  <si>
    <t>Watts</t>
  </si>
  <si>
    <t>Charlotte</t>
  </si>
  <si>
    <t>Richards</t>
  </si>
  <si>
    <t>Ella</t>
  </si>
  <si>
    <t>McGrane</t>
  </si>
  <si>
    <t>Cara</t>
  </si>
  <si>
    <t>Doney</t>
  </si>
  <si>
    <t>Sutton</t>
  </si>
  <si>
    <t>Ava</t>
  </si>
  <si>
    <t>Divall</t>
  </si>
  <si>
    <t>Olivia</t>
  </si>
  <si>
    <t>Jarman</t>
  </si>
  <si>
    <t>Tamzin</t>
  </si>
  <si>
    <t>Nell</t>
  </si>
  <si>
    <t>Riggott</t>
  </si>
  <si>
    <t>McAulay</t>
  </si>
  <si>
    <t>Anya</t>
  </si>
  <si>
    <t>Trowell</t>
  </si>
  <si>
    <t>Isabella</t>
  </si>
  <si>
    <t>Reid</t>
  </si>
  <si>
    <t>Tamsyn</t>
  </si>
  <si>
    <t>Ellis</t>
  </si>
  <si>
    <t>Erin</t>
  </si>
  <si>
    <t>Hess</t>
  </si>
  <si>
    <t>Ellena</t>
  </si>
  <si>
    <t>Isla</t>
  </si>
  <si>
    <t>Jones</t>
  </si>
  <si>
    <t>Claudia</t>
  </si>
  <si>
    <t>Palmer</t>
  </si>
  <si>
    <t>Booker</t>
  </si>
  <si>
    <t>Holmes</t>
  </si>
  <si>
    <t>Young</t>
  </si>
  <si>
    <t>Mia</t>
  </si>
  <si>
    <t>Dix</t>
  </si>
  <si>
    <t>Lara</t>
  </si>
  <si>
    <t>Sophie</t>
  </si>
  <si>
    <t>Matilda</t>
  </si>
  <si>
    <t>Mackey</t>
  </si>
  <si>
    <t>Alice</t>
  </si>
  <si>
    <t>Lucy</t>
  </si>
  <si>
    <t>Katie</t>
  </si>
  <si>
    <t>Jasmine</t>
  </si>
  <si>
    <t>Hassell</t>
  </si>
  <si>
    <t>Gribble</t>
  </si>
  <si>
    <t>Kitty</t>
  </si>
  <si>
    <t>Bethany</t>
  </si>
  <si>
    <t>Penny</t>
  </si>
  <si>
    <t>Heal</t>
  </si>
  <si>
    <t>Hannah</t>
  </si>
  <si>
    <t>May</t>
  </si>
  <si>
    <t>Caitlin</t>
  </si>
  <si>
    <t>Elkin</t>
  </si>
  <si>
    <t>Beth</t>
  </si>
  <si>
    <t>Ratcliff</t>
  </si>
  <si>
    <t>Luxton</t>
  </si>
  <si>
    <t>English</t>
  </si>
  <si>
    <t>Anna</t>
  </si>
  <si>
    <t>Humphrey</t>
  </si>
  <si>
    <t>Lottie</t>
  </si>
  <si>
    <t>Walker</t>
  </si>
  <si>
    <t>Luke</t>
  </si>
  <si>
    <t>Maisy</t>
  </si>
  <si>
    <t>Jose</t>
  </si>
  <si>
    <t>Abigail</t>
  </si>
  <si>
    <t>Harrison</t>
  </si>
  <si>
    <t>Emma</t>
  </si>
  <si>
    <t>Stone</t>
  </si>
  <si>
    <t>Leman-Liberal</t>
  </si>
  <si>
    <t>Holly</t>
  </si>
  <si>
    <t>Benney</t>
  </si>
  <si>
    <t>Rebecca</t>
  </si>
  <si>
    <t>Meyrick</t>
  </si>
  <si>
    <t>Bethan</t>
  </si>
  <si>
    <t>Webster</t>
  </si>
  <si>
    <t>Lauren</t>
  </si>
  <si>
    <t>Brooke</t>
  </si>
  <si>
    <t>Speck</t>
  </si>
  <si>
    <t>Georgie</t>
  </si>
  <si>
    <t>Kuehn</t>
  </si>
  <si>
    <t>Flora</t>
  </si>
  <si>
    <t>Clutterbuck</t>
  </si>
  <si>
    <t>Edwards</t>
  </si>
  <si>
    <t>Calleia</t>
  </si>
  <si>
    <t>Maria</t>
  </si>
  <si>
    <t>McDowell</t>
  </si>
  <si>
    <t>Tilly</t>
  </si>
  <si>
    <t>Beck</t>
  </si>
  <si>
    <t>Porter</t>
  </si>
  <si>
    <t>Millie</t>
  </si>
  <si>
    <t>Pamphlett</t>
  </si>
  <si>
    <t>Wallis</t>
  </si>
  <si>
    <t>Powell</t>
  </si>
  <si>
    <t>Burt</t>
  </si>
  <si>
    <t>Padfield</t>
  </si>
  <si>
    <t>Inca</t>
  </si>
  <si>
    <t>Lockwood</t>
  </si>
  <si>
    <t>Soraya</t>
  </si>
  <si>
    <t>Higginson</t>
  </si>
  <si>
    <t>Ffion</t>
  </si>
  <si>
    <t>Stratton- Thomas</t>
  </si>
  <si>
    <t>Bronwen</t>
  </si>
  <si>
    <t>Carey</t>
  </si>
  <si>
    <t>Sunnucks</t>
  </si>
  <si>
    <t>Emilie</t>
  </si>
  <si>
    <t>Bennett</t>
  </si>
  <si>
    <t>Catie</t>
  </si>
  <si>
    <t>Balme</t>
  </si>
  <si>
    <t>O'Hanlon</t>
  </si>
  <si>
    <t>Mollie</t>
  </si>
  <si>
    <t>Munday</t>
  </si>
  <si>
    <t>Samantha</t>
  </si>
  <si>
    <t>Fiona</t>
  </si>
  <si>
    <t>Kelly</t>
  </si>
  <si>
    <t>Nikki</t>
  </si>
  <si>
    <t>Kate</t>
  </si>
  <si>
    <t>Smith</t>
  </si>
  <si>
    <t>Twentyman</t>
  </si>
  <si>
    <t>Elle</t>
  </si>
  <si>
    <t>Davis</t>
  </si>
  <si>
    <t>Megan</t>
  </si>
  <si>
    <t>Cotton</t>
  </si>
  <si>
    <t>Journee</t>
  </si>
  <si>
    <t>Claire</t>
  </si>
  <si>
    <t>Beach</t>
  </si>
  <si>
    <t>Tamara</t>
  </si>
  <si>
    <t>Jenny</t>
  </si>
  <si>
    <t>de Silva Goncalves</t>
  </si>
  <si>
    <t>Ana Catarina</t>
  </si>
  <si>
    <t>Ezra</t>
  </si>
  <si>
    <t>Martha</t>
  </si>
  <si>
    <t>Stephanie</t>
  </si>
  <si>
    <t>Stobart</t>
  </si>
  <si>
    <t>Catherine</t>
  </si>
  <si>
    <t>Stephens</t>
  </si>
  <si>
    <t>Emily</t>
  </si>
  <si>
    <t>Cameron</t>
  </si>
  <si>
    <t>Fay</t>
  </si>
  <si>
    <t>Alison</t>
  </si>
  <si>
    <t>Frost</t>
  </si>
  <si>
    <t>Harriet</t>
  </si>
  <si>
    <t>Rowley</t>
  </si>
  <si>
    <t>West</t>
  </si>
  <si>
    <t>Lisa</t>
  </si>
  <si>
    <t>Steele</t>
  </si>
  <si>
    <t>Gemma</t>
  </si>
  <si>
    <t>Heather</t>
  </si>
  <si>
    <t>Sole</t>
  </si>
  <si>
    <t>Cartlidge</t>
  </si>
  <si>
    <t>Michelle</t>
  </si>
  <si>
    <t>Goodspeed</t>
  </si>
  <si>
    <t>Laura</t>
  </si>
  <si>
    <t>Rachael</t>
  </si>
  <si>
    <t>Fell</t>
  </si>
  <si>
    <t>Worth</t>
  </si>
  <si>
    <t>Lee</t>
  </si>
  <si>
    <t>Peyton Jones</t>
  </si>
  <si>
    <t>Ami</t>
  </si>
  <si>
    <t>Hearle</t>
  </si>
  <si>
    <t>Eve</t>
  </si>
  <si>
    <t>Cox</t>
  </si>
  <si>
    <t>Danielle</t>
  </si>
  <si>
    <t>Clements</t>
  </si>
  <si>
    <t>Sarah</t>
  </si>
  <si>
    <t>O'Dwyer</t>
  </si>
  <si>
    <t>Meek</t>
  </si>
  <si>
    <t>Jo</t>
  </si>
  <si>
    <t>Roose</t>
  </si>
  <si>
    <t>Pearce</t>
  </si>
  <si>
    <t>Roper</t>
  </si>
  <si>
    <t>Helen</t>
  </si>
  <si>
    <t>Dixon</t>
  </si>
  <si>
    <t>Eleanor</t>
  </si>
  <si>
    <t>Gray</t>
  </si>
  <si>
    <t>Charlie</t>
  </si>
  <si>
    <t>Thomas</t>
  </si>
  <si>
    <t>Louise</t>
  </si>
  <si>
    <t>Caroline</t>
  </si>
  <si>
    <t>Mossop</t>
  </si>
  <si>
    <t>Clare</t>
  </si>
  <si>
    <t>Perry</t>
  </si>
  <si>
    <t>Cleo</t>
  </si>
  <si>
    <t>Karen</t>
  </si>
  <si>
    <t>Liz</t>
  </si>
  <si>
    <t>Hazel</t>
  </si>
  <si>
    <t>Flannigan</t>
  </si>
  <si>
    <t>Miranda</t>
  </si>
  <si>
    <t>Stepto</t>
  </si>
  <si>
    <t>Chapman</t>
  </si>
  <si>
    <t>Sharon</t>
  </si>
  <si>
    <t>Susan</t>
  </si>
  <si>
    <t>Morrall</t>
  </si>
  <si>
    <t>Zelah</t>
  </si>
  <si>
    <t>Bracher</t>
  </si>
  <si>
    <t xml:space="preserve">Linda </t>
  </si>
  <si>
    <t>Linda</t>
  </si>
  <si>
    <t>Crozier</t>
  </si>
  <si>
    <t>Sara</t>
  </si>
  <si>
    <t>Jeeves</t>
  </si>
  <si>
    <t>Bunting</t>
  </si>
  <si>
    <t>Maggie</t>
  </si>
  <si>
    <t>Ainsworth</t>
  </si>
  <si>
    <t>Hayley</t>
  </si>
  <si>
    <t>Steven</t>
  </si>
  <si>
    <t>Wendy</t>
  </si>
  <si>
    <t>Teed</t>
  </si>
  <si>
    <t>Dawn</t>
  </si>
  <si>
    <t>Newman</t>
  </si>
  <si>
    <t>Cathy</t>
  </si>
  <si>
    <t>Nash</t>
  </si>
  <si>
    <t>Fairey</t>
  </si>
  <si>
    <t>Anne</t>
  </si>
  <si>
    <t>Gillard</t>
  </si>
  <si>
    <t>Kula-Przezwanski</t>
  </si>
  <si>
    <t>Blair</t>
  </si>
  <si>
    <t>Hill</t>
  </si>
  <si>
    <t>Rogers</t>
  </si>
  <si>
    <t>Wright</t>
  </si>
  <si>
    <t>Lesley</t>
  </si>
  <si>
    <t xml:space="preserve">Frost </t>
  </si>
  <si>
    <t>Theresa</t>
  </si>
  <si>
    <t>Lock</t>
  </si>
  <si>
    <t>Barbara</t>
  </si>
  <si>
    <t>Levin</t>
  </si>
  <si>
    <t>Abby</t>
  </si>
  <si>
    <t>Jess</t>
  </si>
  <si>
    <t>Hague</t>
  </si>
  <si>
    <t>Rachel</t>
  </si>
  <si>
    <t>Lyla</t>
  </si>
  <si>
    <t>Hewart</t>
  </si>
  <si>
    <t>Lily</t>
  </si>
  <si>
    <t>Barrett-Curtis</t>
  </si>
  <si>
    <t>Elsie</t>
  </si>
  <si>
    <t>Crawford</t>
  </si>
  <si>
    <t>Lilly</t>
  </si>
  <si>
    <t>Crocker</t>
  </si>
  <si>
    <t>Steer</t>
  </si>
  <si>
    <t>Madeleine</t>
  </si>
  <si>
    <t>Mayne</t>
  </si>
  <si>
    <t>Abbie</t>
  </si>
  <si>
    <t>Morris</t>
  </si>
  <si>
    <t>Timson</t>
  </si>
  <si>
    <t>Phoebe</t>
  </si>
  <si>
    <t>Shorey</t>
  </si>
  <si>
    <t>Molly</t>
  </si>
  <si>
    <t>Bryson</t>
  </si>
  <si>
    <t>Gilbey</t>
  </si>
  <si>
    <t>Wilson</t>
  </si>
  <si>
    <t>Mugleston</t>
  </si>
  <si>
    <t>Livingstone</t>
  </si>
  <si>
    <t>Scarlett</t>
  </si>
  <si>
    <t>Cunningham</t>
  </si>
  <si>
    <t>Courtney</t>
  </si>
  <si>
    <t>Jessica</t>
  </si>
  <si>
    <t>Phillips</t>
  </si>
  <si>
    <t>Edmunds</t>
  </si>
  <si>
    <t>Nicole</t>
  </si>
  <si>
    <t>Hattersley</t>
  </si>
  <si>
    <t>Rosie</t>
  </si>
  <si>
    <t>Ellie</t>
  </si>
  <si>
    <t>Francesca</t>
  </si>
  <si>
    <t>Fordham</t>
  </si>
  <si>
    <t>Robinson</t>
  </si>
  <si>
    <t>Sophia</t>
  </si>
  <si>
    <t>Amber</t>
  </si>
  <si>
    <t>Elinor</t>
  </si>
  <si>
    <t>Woollam Dalling</t>
  </si>
  <si>
    <t>Lyra</t>
  </si>
  <si>
    <t>Newcombe</t>
  </si>
  <si>
    <t>Myiesha</t>
  </si>
  <si>
    <t>Maddie</t>
  </si>
  <si>
    <t>Cooper</t>
  </si>
  <si>
    <t>Clarke</t>
  </si>
  <si>
    <t>Foster</t>
  </si>
  <si>
    <t>Roome</t>
  </si>
  <si>
    <t>Abram-Bridges</t>
  </si>
  <si>
    <t>Farli</t>
  </si>
  <si>
    <t>Drake</t>
  </si>
  <si>
    <t>Dayman</t>
  </si>
  <si>
    <t>Joslin</t>
  </si>
  <si>
    <t>Wren</t>
  </si>
  <si>
    <t xml:space="preserve">Poole </t>
  </si>
  <si>
    <t>Marissa</t>
  </si>
  <si>
    <t>Pirie</t>
  </si>
  <si>
    <t>Skye</t>
  </si>
  <si>
    <t>Oscroft</t>
  </si>
  <si>
    <t>Abi</t>
  </si>
  <si>
    <t>Tavner</t>
  </si>
  <si>
    <t>Grace</t>
  </si>
  <si>
    <t>Amie</t>
  </si>
  <si>
    <t>Alee</t>
  </si>
  <si>
    <t>Sinclair</t>
  </si>
  <si>
    <t>Sarah-Jane</t>
  </si>
  <si>
    <t>Wilkinson</t>
  </si>
  <si>
    <t>Hollie</t>
  </si>
  <si>
    <t>Cockle</t>
  </si>
  <si>
    <t>Heidi</t>
  </si>
  <si>
    <t>Serena</t>
  </si>
  <si>
    <t>Baxter</t>
  </si>
  <si>
    <t>Georgina</t>
  </si>
  <si>
    <t>Shanley</t>
  </si>
  <si>
    <t>Kerrie</t>
  </si>
  <si>
    <t>Refson</t>
  </si>
  <si>
    <t>Faull</t>
  </si>
  <si>
    <t>Davies</t>
  </si>
  <si>
    <t>Ferguson</t>
  </si>
  <si>
    <t>India</t>
  </si>
  <si>
    <t>Birchall</t>
  </si>
  <si>
    <t>Cook</t>
  </si>
  <si>
    <t>Elizabeth</t>
  </si>
  <si>
    <t>Willow</t>
  </si>
  <si>
    <t>Mills</t>
  </si>
  <si>
    <t>Anthony</t>
  </si>
  <si>
    <t>Goldthorp</t>
  </si>
  <si>
    <t>Stevens</t>
  </si>
  <si>
    <t>Price</t>
  </si>
  <si>
    <t>Edie</t>
  </si>
  <si>
    <t>Briant</t>
  </si>
  <si>
    <t>Lamorna</t>
  </si>
  <si>
    <t>Lowenna</t>
  </si>
  <si>
    <t>Julian</t>
  </si>
  <si>
    <t>Povey</t>
  </si>
  <si>
    <t>Deeble</t>
  </si>
  <si>
    <t>Aria</t>
  </si>
  <si>
    <t>Tolfree</t>
  </si>
  <si>
    <t>Oceana</t>
  </si>
  <si>
    <t>Luck</t>
  </si>
  <si>
    <t>Gracie</t>
  </si>
  <si>
    <t>Dalton</t>
  </si>
  <si>
    <t>Welsh</t>
  </si>
  <si>
    <t>Squire</t>
  </si>
  <si>
    <t>Bright</t>
  </si>
  <si>
    <t>Ottilie</t>
  </si>
  <si>
    <t>Gibbons</t>
  </si>
  <si>
    <t>Lilley</t>
  </si>
  <si>
    <t>Tiffany</t>
  </si>
  <si>
    <t>Howard</t>
  </si>
  <si>
    <t>Gibson</t>
  </si>
  <si>
    <t>Ellen</t>
  </si>
  <si>
    <t>Tasker</t>
  </si>
  <si>
    <t>Slesser</t>
  </si>
  <si>
    <t>Hoare</t>
  </si>
  <si>
    <t>Susannah</t>
  </si>
  <si>
    <t>Bella</t>
  </si>
  <si>
    <t>Doxey</t>
  </si>
  <si>
    <t>Mcardle</t>
  </si>
  <si>
    <t>Grigg</t>
  </si>
  <si>
    <t>Simone</t>
  </si>
  <si>
    <t>Burke</t>
  </si>
  <si>
    <t>Armitage</t>
  </si>
  <si>
    <t>Kartrin</t>
  </si>
  <si>
    <t>Marsland</t>
  </si>
  <si>
    <t>Montegue</t>
  </si>
  <si>
    <t>Nicky</t>
  </si>
  <si>
    <t>Sadler-Smith</t>
  </si>
  <si>
    <t>Mundy</t>
  </si>
  <si>
    <t>Kirsten</t>
  </si>
  <si>
    <t>Marilyn</t>
  </si>
  <si>
    <t>Lister</t>
  </si>
  <si>
    <t>Morwenna</t>
  </si>
  <si>
    <t>Clark</t>
  </si>
  <si>
    <t>Sasha</t>
  </si>
  <si>
    <t>Cornwall AC 'B'</t>
  </si>
  <si>
    <t>Cornwall AC 'C'</t>
  </si>
  <si>
    <t>Cornwall AC 'D'</t>
  </si>
  <si>
    <t>Exeter University 'B'</t>
  </si>
  <si>
    <t>Exeter University 'C'</t>
  </si>
  <si>
    <t>Exeter University 'D'</t>
  </si>
  <si>
    <t>Exeter University 'E'</t>
  </si>
  <si>
    <t>Newquay Road Runners 'B'</t>
  </si>
  <si>
    <t>Plymouth Harriers 'B'</t>
  </si>
  <si>
    <t>Plymouth Musketeers 'B'</t>
  </si>
  <si>
    <t>Tamar Trotters 'B'</t>
  </si>
  <si>
    <t>Tavistock AC 'B'</t>
  </si>
  <si>
    <t>Tavistock AC 'C'</t>
  </si>
  <si>
    <t>Torbay AC 'B'</t>
  </si>
  <si>
    <t>Torbay AC 'C'</t>
  </si>
  <si>
    <t>City of Plymouth AC 'B'</t>
  </si>
  <si>
    <t>North Devon AC 'B'</t>
  </si>
  <si>
    <t>Tout</t>
  </si>
  <si>
    <t>Enzo</t>
  </si>
  <si>
    <t>Bowden-Inoue</t>
  </si>
  <si>
    <t>Talula</t>
  </si>
  <si>
    <t>Stacey</t>
  </si>
  <si>
    <t>Roanne</t>
  </si>
  <si>
    <t>Mooney</t>
  </si>
  <si>
    <t>Roisin</t>
  </si>
  <si>
    <t>Summer</t>
  </si>
  <si>
    <t>Darling</t>
  </si>
  <si>
    <t>Michael</t>
  </si>
  <si>
    <t>Steedman</t>
  </si>
  <si>
    <t>Darnell</t>
  </si>
  <si>
    <t>Cayton-Smith</t>
  </si>
  <si>
    <t>Hearn</t>
  </si>
  <si>
    <t>Mandy</t>
  </si>
  <si>
    <t>Gwendoline</t>
  </si>
  <si>
    <t>Godfrey</t>
  </si>
  <si>
    <t>Summerfield</t>
  </si>
  <si>
    <t>Isis</t>
  </si>
  <si>
    <t>Griffiths</t>
  </si>
  <si>
    <t>Mullins</t>
  </si>
  <si>
    <t>Xanthe</t>
  </si>
  <si>
    <t>Perkins</t>
  </si>
  <si>
    <t>Newquay &amp; Par AC 'B'</t>
  </si>
  <si>
    <t>Taryn</t>
  </si>
  <si>
    <t>Powe</t>
  </si>
  <si>
    <t>Shapland</t>
  </si>
  <si>
    <t>Pool</t>
  </si>
  <si>
    <t>Choire</t>
  </si>
  <si>
    <t>Fitzpatrick</t>
  </si>
  <si>
    <t>Ali-Sham</t>
  </si>
  <si>
    <t>Sofia</t>
  </si>
  <si>
    <t>Frith</t>
  </si>
  <si>
    <t>Connie</t>
  </si>
  <si>
    <t>Keaney</t>
  </si>
  <si>
    <t>Townsend</t>
  </si>
  <si>
    <t>Dunne</t>
  </si>
  <si>
    <t>Moor</t>
  </si>
  <si>
    <t>Natalie</t>
  </si>
  <si>
    <t>Cusack</t>
  </si>
  <si>
    <t>Weeks</t>
  </si>
  <si>
    <t>Chloe</t>
  </si>
  <si>
    <t>Cornwall AC 'E'</t>
  </si>
  <si>
    <t>Cornwall AC 'F'</t>
  </si>
  <si>
    <t>Cornwall AC 'G'</t>
  </si>
  <si>
    <t>Newquay Road Runners 'C'</t>
  </si>
  <si>
    <t>Newquay Road Runners 'D'</t>
  </si>
  <si>
    <t>Ellison</t>
  </si>
  <si>
    <t>Carr</t>
  </si>
  <si>
    <t>Debra</t>
  </si>
  <si>
    <t>Garcia</t>
  </si>
  <si>
    <t>Lynda</t>
  </si>
  <si>
    <t>Laval</t>
  </si>
  <si>
    <t>Ryan</t>
  </si>
  <si>
    <t>Paige</t>
  </si>
  <si>
    <t>Blake</t>
  </si>
  <si>
    <t>Rees-Durham</t>
  </si>
  <si>
    <t>Maya</t>
  </si>
  <si>
    <t>Hoey</t>
  </si>
  <si>
    <t>Stainfield</t>
  </si>
  <si>
    <t>Johnson</t>
  </si>
  <si>
    <t>Julie</t>
  </si>
  <si>
    <t>Parker</t>
  </si>
  <si>
    <t>Tregenza</t>
  </si>
  <si>
    <t>Harries</t>
  </si>
  <si>
    <t>Anderson</t>
  </si>
  <si>
    <t>Thuza</t>
  </si>
  <si>
    <t>Edworthy</t>
  </si>
  <si>
    <t>Corrick</t>
  </si>
  <si>
    <t>Debenham</t>
  </si>
  <si>
    <t>Woods</t>
  </si>
  <si>
    <t>Nadine</t>
  </si>
  <si>
    <t>Exeter Harriers 'B'</t>
  </si>
  <si>
    <t>Exeter University 'F'</t>
  </si>
  <si>
    <t>Exmouth Harriers 'B'</t>
  </si>
  <si>
    <t>Plymouth Harriers 'C'</t>
  </si>
  <si>
    <t>SWRR 'B'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</si>
</sst>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9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9" t="s">
        <v>103</v>
      </c>
    </row>
    <row r="4" spans="1:15" ht="12.75">
      <c r="A4" s="86" t="s">
        <v>102</v>
      </c>
      <c r="C4" s="3" t="s">
        <v>84</v>
      </c>
      <c r="D4" s="3"/>
      <c r="E4" s="3" t="s">
        <v>99</v>
      </c>
      <c r="F4" s="3"/>
      <c r="G4" s="3" t="s">
        <v>11</v>
      </c>
      <c r="H4" s="3"/>
      <c r="I4" s="3" t="s">
        <v>111</v>
      </c>
      <c r="J4" s="3"/>
      <c r="K4" s="3" t="s">
        <v>10</v>
      </c>
      <c r="L4" s="3"/>
      <c r="M4" s="3" t="s">
        <v>123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2</v>
      </c>
      <c r="E6" s="21">
        <v>2</v>
      </c>
      <c r="G6" s="21">
        <v>3.5</v>
      </c>
      <c r="H6" s="21"/>
      <c r="I6" s="21">
        <v>0</v>
      </c>
      <c r="K6" s="21">
        <v>0</v>
      </c>
      <c r="M6" s="21">
        <v>0</v>
      </c>
      <c r="O6" s="21">
        <v>7.5</v>
      </c>
    </row>
    <row r="7" spans="1:15" ht="12.75">
      <c r="A7" s="11" t="s">
        <v>135</v>
      </c>
      <c r="C7" s="21">
        <v>1.5</v>
      </c>
      <c r="E7" s="21">
        <v>1.5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3</v>
      </c>
    </row>
    <row r="8" spans="1:15" ht="12.75" customHeight="1">
      <c r="A8" s="11" t="s">
        <v>21</v>
      </c>
      <c r="C8" s="21">
        <v>7.5</v>
      </c>
      <c r="E8" s="21">
        <v>6</v>
      </c>
      <c r="G8" s="21">
        <v>5.5</v>
      </c>
      <c r="H8" s="21"/>
      <c r="I8" s="21">
        <v>0</v>
      </c>
      <c r="K8" s="21">
        <v>0</v>
      </c>
      <c r="M8" s="21">
        <v>0</v>
      </c>
      <c r="O8" s="21">
        <v>19</v>
      </c>
    </row>
    <row r="9" spans="1:15" ht="12.75">
      <c r="A9" s="11" t="s">
        <v>23</v>
      </c>
      <c r="C9" s="21">
        <v>15</v>
      </c>
      <c r="E9" s="21">
        <v>29</v>
      </c>
      <c r="G9" s="21">
        <v>15.5</v>
      </c>
      <c r="H9" s="21"/>
      <c r="I9" s="21">
        <v>0</v>
      </c>
      <c r="K9" s="21">
        <v>0</v>
      </c>
      <c r="M9" s="21">
        <v>0</v>
      </c>
      <c r="O9" s="21">
        <v>59.5</v>
      </c>
    </row>
    <row r="10" spans="1:15" ht="12.75">
      <c r="A10" s="11" t="s">
        <v>28</v>
      </c>
      <c r="B10" s="28"/>
      <c r="C10" s="21">
        <v>3</v>
      </c>
      <c r="E10" s="21">
        <v>1.5</v>
      </c>
      <c r="G10" s="21">
        <v>1</v>
      </c>
      <c r="H10" s="21"/>
      <c r="I10" s="21">
        <v>0</v>
      </c>
      <c r="K10" s="21">
        <v>0</v>
      </c>
      <c r="M10" s="21">
        <v>0</v>
      </c>
      <c r="O10" s="21">
        <v>5.5</v>
      </c>
    </row>
    <row r="11" spans="1:15" ht="12.75">
      <c r="A11" s="11" t="s">
        <v>27</v>
      </c>
      <c r="B11" s="11"/>
      <c r="C11" s="21">
        <v>9</v>
      </c>
      <c r="E11" s="21">
        <v>2.5</v>
      </c>
      <c r="G11" s="21">
        <v>5</v>
      </c>
      <c r="H11" s="21"/>
      <c r="I11" s="21">
        <v>0</v>
      </c>
      <c r="K11" s="21">
        <v>0</v>
      </c>
      <c r="M11" s="21">
        <v>0</v>
      </c>
      <c r="O11" s="21">
        <v>16.5</v>
      </c>
    </row>
    <row r="12" spans="1:15" ht="12.75">
      <c r="A12" s="11" t="s">
        <v>16</v>
      </c>
      <c r="B12" s="28"/>
      <c r="C12" s="21">
        <v>5.5</v>
      </c>
      <c r="E12" s="21">
        <v>2.5</v>
      </c>
      <c r="G12" s="21">
        <v>9</v>
      </c>
      <c r="H12" s="21"/>
      <c r="I12" s="21">
        <v>0</v>
      </c>
      <c r="K12" s="21">
        <v>0</v>
      </c>
      <c r="M12" s="21">
        <v>0</v>
      </c>
      <c r="O12" s="21">
        <v>17</v>
      </c>
    </row>
    <row r="13" spans="1:15" ht="12.75">
      <c r="A13" s="11" t="s">
        <v>26</v>
      </c>
      <c r="B13" s="28"/>
      <c r="C13" s="21">
        <v>18</v>
      </c>
      <c r="E13" s="21">
        <v>19</v>
      </c>
      <c r="G13" s="21">
        <v>23</v>
      </c>
      <c r="H13" s="21"/>
      <c r="I13" s="21">
        <v>0</v>
      </c>
      <c r="K13" s="21">
        <v>0</v>
      </c>
      <c r="M13" s="21">
        <v>0</v>
      </c>
      <c r="O13" s="21">
        <v>60</v>
      </c>
    </row>
    <row r="14" spans="1:15" ht="12.75">
      <c r="A14" s="11" t="s">
        <v>17</v>
      </c>
      <c r="B14" s="28"/>
      <c r="C14" s="21">
        <v>2</v>
      </c>
      <c r="E14" s="21">
        <v>2</v>
      </c>
      <c r="G14" s="21">
        <v>6</v>
      </c>
      <c r="H14" s="21"/>
      <c r="I14" s="21">
        <v>0</v>
      </c>
      <c r="K14" s="21">
        <v>0</v>
      </c>
      <c r="M14" s="21">
        <v>0</v>
      </c>
      <c r="O14" s="21">
        <v>10</v>
      </c>
    </row>
    <row r="15" spans="1:15" ht="12.75">
      <c r="A15" s="11" t="s">
        <v>125</v>
      </c>
      <c r="B15" s="28"/>
      <c r="C15" s="21">
        <v>0.5</v>
      </c>
      <c r="E15" s="21">
        <v>2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2.5</v>
      </c>
    </row>
    <row r="16" spans="1:15" ht="12.75">
      <c r="A16" s="11" t="s">
        <v>112</v>
      </c>
      <c r="B16" s="28"/>
      <c r="C16" s="21">
        <v>0</v>
      </c>
      <c r="E16" s="21">
        <v>4.5</v>
      </c>
      <c r="G16" s="21">
        <v>3</v>
      </c>
      <c r="H16" s="21"/>
      <c r="I16" s="21">
        <v>0</v>
      </c>
      <c r="K16" s="21">
        <v>0</v>
      </c>
      <c r="M16" s="21">
        <v>0</v>
      </c>
      <c r="O16" s="21">
        <v>7.5</v>
      </c>
    </row>
    <row r="17" spans="1:15" ht="12.75">
      <c r="A17" s="11" t="s">
        <v>113</v>
      </c>
      <c r="B17" s="28"/>
      <c r="C17" s="21">
        <v>7</v>
      </c>
      <c r="E17" s="21">
        <v>13</v>
      </c>
      <c r="G17" s="21">
        <v>5</v>
      </c>
      <c r="H17" s="21"/>
      <c r="I17" s="21">
        <v>0</v>
      </c>
      <c r="K17" s="21">
        <v>0</v>
      </c>
      <c r="M17" s="21">
        <v>0</v>
      </c>
      <c r="O17" s="21">
        <v>25</v>
      </c>
    </row>
    <row r="18" spans="1:15" ht="12.75">
      <c r="A18" s="11" t="s">
        <v>33</v>
      </c>
      <c r="B18" s="28"/>
      <c r="C18" s="21">
        <v>2.5</v>
      </c>
      <c r="E18" s="21">
        <v>1</v>
      </c>
      <c r="G18" s="21">
        <v>5</v>
      </c>
      <c r="H18" s="21"/>
      <c r="I18" s="21">
        <v>0</v>
      </c>
      <c r="K18" s="21">
        <v>0</v>
      </c>
      <c r="M18" s="21">
        <v>0</v>
      </c>
      <c r="O18" s="21">
        <v>8.5</v>
      </c>
    </row>
    <row r="19" spans="1:15" ht="12.75">
      <c r="A19" s="11" t="s">
        <v>126</v>
      </c>
      <c r="B19" s="28"/>
      <c r="C19" s="21">
        <v>5</v>
      </c>
      <c r="E19" s="21">
        <v>7.5</v>
      </c>
      <c r="G19" s="21">
        <v>11</v>
      </c>
      <c r="H19" s="21"/>
      <c r="I19" s="21">
        <v>0</v>
      </c>
      <c r="K19" s="21">
        <v>0</v>
      </c>
      <c r="M19" s="21">
        <v>0</v>
      </c>
      <c r="O19" s="21">
        <v>23.5</v>
      </c>
    </row>
    <row r="20" spans="1:15" ht="12.75">
      <c r="A20" s="28" t="s">
        <v>127</v>
      </c>
      <c r="B20" s="28"/>
      <c r="C20" s="21">
        <v>0</v>
      </c>
      <c r="E20" s="21">
        <v>0</v>
      </c>
      <c r="G20" s="21">
        <v>0.5</v>
      </c>
      <c r="H20" s="21"/>
      <c r="I20" s="21">
        <v>0</v>
      </c>
      <c r="K20" s="21">
        <v>0</v>
      </c>
      <c r="M20" s="21">
        <v>0</v>
      </c>
      <c r="O20" s="21">
        <v>0.5</v>
      </c>
    </row>
    <row r="21" spans="1:15" ht="12.75">
      <c r="A21" s="11" t="s">
        <v>35</v>
      </c>
      <c r="B21" s="28"/>
      <c r="C21" s="21">
        <v>7</v>
      </c>
      <c r="E21" s="21">
        <v>7</v>
      </c>
      <c r="G21" s="21">
        <v>9</v>
      </c>
      <c r="H21" s="21"/>
      <c r="I21" s="21">
        <v>0</v>
      </c>
      <c r="K21" s="21">
        <v>0</v>
      </c>
      <c r="M21" s="21">
        <v>0</v>
      </c>
      <c r="O21" s="21">
        <v>23</v>
      </c>
    </row>
    <row r="22" spans="1:15" ht="12.75">
      <c r="A22" s="11" t="s">
        <v>100</v>
      </c>
      <c r="B22" s="28"/>
      <c r="C22" s="21">
        <v>5</v>
      </c>
      <c r="E22" s="21">
        <v>2</v>
      </c>
      <c r="G22" s="21">
        <v>2</v>
      </c>
      <c r="H22" s="21"/>
      <c r="I22" s="21">
        <v>0</v>
      </c>
      <c r="K22" s="21">
        <v>0</v>
      </c>
      <c r="M22" s="21">
        <v>0</v>
      </c>
      <c r="O22" s="21">
        <v>9</v>
      </c>
    </row>
    <row r="23" spans="1:15" ht="12.75">
      <c r="A23" s="11" t="s">
        <v>114</v>
      </c>
      <c r="B23" s="28"/>
      <c r="C23" s="21">
        <v>2</v>
      </c>
      <c r="E23" s="21">
        <v>3</v>
      </c>
      <c r="G23" s="21">
        <v>3</v>
      </c>
      <c r="H23" s="21"/>
      <c r="I23" s="21">
        <v>0</v>
      </c>
      <c r="K23" s="21">
        <v>0</v>
      </c>
      <c r="M23" s="21">
        <v>0</v>
      </c>
      <c r="O23" s="21">
        <v>8</v>
      </c>
    </row>
    <row r="24" spans="1:15" ht="12.75">
      <c r="A24" s="11" t="s">
        <v>38</v>
      </c>
      <c r="B24" s="28"/>
      <c r="C24" s="21">
        <v>1.5</v>
      </c>
      <c r="E24" s="21">
        <v>0</v>
      </c>
      <c r="G24" s="21">
        <v>1.5</v>
      </c>
      <c r="H24" s="21"/>
      <c r="I24" s="21">
        <v>0</v>
      </c>
      <c r="K24" s="21">
        <v>0</v>
      </c>
      <c r="M24" s="21">
        <v>0</v>
      </c>
      <c r="O24" s="21">
        <v>3</v>
      </c>
    </row>
    <row r="25" spans="1:15" ht="12.75">
      <c r="A25" s="75" t="s">
        <v>136</v>
      </c>
      <c r="B25" s="28"/>
      <c r="C25" s="21">
        <v>0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0</v>
      </c>
    </row>
    <row r="26" spans="1:15" ht="12.75">
      <c r="A26" s="11" t="s">
        <v>133</v>
      </c>
      <c r="B26" s="28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115</v>
      </c>
      <c r="B27" s="28"/>
      <c r="C27" s="21">
        <v>0</v>
      </c>
      <c r="E27" s="21">
        <v>0</v>
      </c>
      <c r="G27" s="21">
        <v>6.5</v>
      </c>
      <c r="H27" s="21"/>
      <c r="I27" s="21">
        <v>0</v>
      </c>
      <c r="K27" s="21">
        <v>0</v>
      </c>
      <c r="M27" s="21">
        <v>0</v>
      </c>
      <c r="O27" s="21">
        <v>6.5</v>
      </c>
    </row>
    <row r="28" spans="1:15" ht="12.75">
      <c r="A28" s="11" t="s">
        <v>72</v>
      </c>
      <c r="B28" s="28"/>
      <c r="C28" s="21">
        <v>6</v>
      </c>
      <c r="E28" s="21">
        <v>3</v>
      </c>
      <c r="G28" s="21">
        <v>3</v>
      </c>
      <c r="H28" s="21"/>
      <c r="I28" s="21">
        <v>0</v>
      </c>
      <c r="K28" s="21">
        <v>0</v>
      </c>
      <c r="M28" s="21">
        <v>0</v>
      </c>
      <c r="O28" s="21">
        <v>12</v>
      </c>
    </row>
    <row r="29" spans="1:15" ht="12.75">
      <c r="A29" s="11" t="s">
        <v>128</v>
      </c>
      <c r="B29" s="28"/>
      <c r="C29" s="21">
        <v>1</v>
      </c>
      <c r="E29" s="21">
        <v>3.5</v>
      </c>
      <c r="G29" s="21">
        <v>4</v>
      </c>
      <c r="H29" s="21"/>
      <c r="I29" s="21">
        <v>0</v>
      </c>
      <c r="K29" s="21">
        <v>0</v>
      </c>
      <c r="M29" s="21">
        <v>0</v>
      </c>
      <c r="O29" s="21">
        <v>8.5</v>
      </c>
    </row>
    <row r="30" spans="1:15" ht="12.75">
      <c r="A30" s="11" t="s">
        <v>43</v>
      </c>
      <c r="B30" s="28"/>
      <c r="C30" s="21">
        <v>16.5</v>
      </c>
      <c r="E30" s="21">
        <v>14</v>
      </c>
      <c r="G30" s="21">
        <v>16.5</v>
      </c>
      <c r="H30" s="21"/>
      <c r="I30" s="21">
        <v>0</v>
      </c>
      <c r="K30" s="21">
        <v>0</v>
      </c>
      <c r="M30" s="21">
        <v>0</v>
      </c>
      <c r="O30" s="21">
        <v>47</v>
      </c>
    </row>
    <row r="31" spans="1:15" ht="12.75">
      <c r="A31" s="11" t="s">
        <v>134</v>
      </c>
      <c r="B31" s="28"/>
      <c r="C31" s="21">
        <v>0</v>
      </c>
      <c r="E31" s="21">
        <v>1.5</v>
      </c>
      <c r="G31" s="21">
        <v>0.5</v>
      </c>
      <c r="H31" s="21"/>
      <c r="I31" s="21">
        <v>0</v>
      </c>
      <c r="K31" s="21">
        <v>0</v>
      </c>
      <c r="M31" s="21">
        <v>0</v>
      </c>
      <c r="O31" s="21">
        <v>2</v>
      </c>
    </row>
    <row r="32" spans="1:15" ht="12.75">
      <c r="A32" s="11" t="s">
        <v>44</v>
      </c>
      <c r="B32" s="28"/>
      <c r="C32" s="21">
        <v>2</v>
      </c>
      <c r="E32" s="21">
        <v>2</v>
      </c>
      <c r="G32" s="21">
        <v>4</v>
      </c>
      <c r="H32" s="21"/>
      <c r="I32" s="21">
        <v>0</v>
      </c>
      <c r="K32" s="21">
        <v>0</v>
      </c>
      <c r="M32" s="21">
        <v>0</v>
      </c>
      <c r="O32" s="21">
        <v>8</v>
      </c>
    </row>
    <row r="33" spans="1:15" ht="12.75" customHeight="1">
      <c r="A33" s="11" t="s">
        <v>42</v>
      </c>
      <c r="B33" s="85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 customHeight="1">
      <c r="A34" s="11" t="s">
        <v>40</v>
      </c>
      <c r="B34" s="85"/>
      <c r="C34" s="21">
        <v>9.5</v>
      </c>
      <c r="E34" s="21">
        <v>7.5</v>
      </c>
      <c r="G34" s="21">
        <v>10.5</v>
      </c>
      <c r="H34" s="21"/>
      <c r="I34" s="21">
        <v>0</v>
      </c>
      <c r="K34" s="21">
        <v>0</v>
      </c>
      <c r="M34" s="21">
        <v>0</v>
      </c>
      <c r="O34" s="21">
        <v>27.5</v>
      </c>
    </row>
    <row r="35" spans="1:15" ht="12.75" customHeight="1">
      <c r="A35" s="11" t="s">
        <v>137</v>
      </c>
      <c r="B35" s="85"/>
      <c r="C35" s="21">
        <v>0</v>
      </c>
      <c r="E35" s="21">
        <v>0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0</v>
      </c>
    </row>
    <row r="36" spans="1:15" ht="12.75" customHeight="1">
      <c r="A36" s="11" t="s">
        <v>41</v>
      </c>
      <c r="B36" s="85"/>
      <c r="C36" s="21">
        <v>1</v>
      </c>
      <c r="E36" s="21">
        <v>1</v>
      </c>
      <c r="G36" s="21">
        <v>1</v>
      </c>
      <c r="H36" s="21"/>
      <c r="I36" s="21">
        <v>0</v>
      </c>
      <c r="K36" s="21">
        <v>0</v>
      </c>
      <c r="M36" s="21">
        <v>0</v>
      </c>
      <c r="O36" s="21">
        <v>3</v>
      </c>
    </row>
    <row r="37" spans="1:15" ht="12.75" customHeight="1">
      <c r="A37" s="11" t="s">
        <v>110</v>
      </c>
      <c r="B37" s="85"/>
      <c r="C37" s="21"/>
      <c r="E37" s="21"/>
      <c r="G37" s="21"/>
      <c r="H37" s="21"/>
      <c r="I37" s="21"/>
      <c r="K37" s="21"/>
      <c r="M37" s="21"/>
      <c r="O37" s="21">
        <v>0</v>
      </c>
    </row>
    <row r="38" spans="3:17" ht="13.5" thickBot="1">
      <c r="C38" s="22">
        <v>130</v>
      </c>
      <c r="E38" s="22">
        <v>138.5</v>
      </c>
      <c r="G38" s="22">
        <v>154.5</v>
      </c>
      <c r="H38" s="84"/>
      <c r="I38" s="22">
        <v>0</v>
      </c>
      <c r="K38" s="22">
        <v>0</v>
      </c>
      <c r="M38" s="22">
        <v>0</v>
      </c>
      <c r="O38" s="22">
        <v>423</v>
      </c>
      <c r="P38" s="21">
        <v>423</v>
      </c>
      <c r="Q38" t="s">
        <v>83</v>
      </c>
    </row>
    <row r="39" ht="13.5" thickTop="1"/>
  </sheetData>
  <sheetProtection/>
  <mergeCells count="1">
    <mergeCell ref="A1:O1"/>
  </mergeCells>
  <dataValidations count="1">
    <dataValidation type="list" showInputMessage="1" showErrorMessage="1" sqref="B11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7.851562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0" width="8.57421875" style="0" customWidth="1"/>
    <col min="21" max="23" width="3.8515625" style="0" hidden="1" customWidth="1"/>
    <col min="24" max="24" width="4.00390625" style="0" hidden="1" customWidth="1"/>
    <col min="25" max="26" width="3.8515625" style="0" hidden="1" customWidth="1"/>
    <col min="27" max="27" width="8.57421875" style="0" customWidth="1"/>
  </cols>
  <sheetData>
    <row r="1" ht="12.75">
      <c r="A1" s="2" t="s">
        <v>138</v>
      </c>
    </row>
    <row r="2" ht="12.75">
      <c r="A2" s="2"/>
    </row>
    <row r="3" spans="6:27" ht="25.5">
      <c r="F3" s="99" t="s">
        <v>84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S3" s="79" t="s">
        <v>96</v>
      </c>
      <c r="T3" s="42" t="s">
        <v>13</v>
      </c>
      <c r="U3" s="42" t="s">
        <v>108</v>
      </c>
      <c r="V3" s="42" t="s">
        <v>105</v>
      </c>
      <c r="W3" s="42" t="s">
        <v>106</v>
      </c>
      <c r="X3" s="42" t="s">
        <v>107</v>
      </c>
      <c r="Y3" s="42" t="s">
        <v>104</v>
      </c>
      <c r="Z3" s="42" t="s">
        <v>124</v>
      </c>
      <c r="AA3" s="45" t="s">
        <v>109</v>
      </c>
    </row>
    <row r="4" spans="1:27" ht="12.75">
      <c r="A4" s="4" t="s">
        <v>0</v>
      </c>
      <c r="B4" s="4" t="s">
        <v>129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S4" s="102" t="s">
        <v>14</v>
      </c>
      <c r="T4" s="102"/>
      <c r="U4" s="102"/>
      <c r="V4" s="102"/>
      <c r="W4" s="102"/>
      <c r="X4" s="102"/>
      <c r="Y4" s="102"/>
      <c r="Z4" s="102"/>
      <c r="AA4" s="102"/>
    </row>
    <row r="5" spans="1:27" ht="12.75">
      <c r="A5" s="31" t="s">
        <v>398</v>
      </c>
      <c r="B5" s="31" t="s">
        <v>173</v>
      </c>
      <c r="C5" s="5" t="s">
        <v>122</v>
      </c>
      <c r="D5" s="5" t="s">
        <v>16</v>
      </c>
      <c r="F5" s="5">
        <v>1</v>
      </c>
      <c r="G5" s="44">
        <v>100</v>
      </c>
      <c r="H5" s="6">
        <v>10.52</v>
      </c>
      <c r="I5" s="10"/>
      <c r="J5" s="5">
        <v>1</v>
      </c>
      <c r="K5" s="44">
        <v>100</v>
      </c>
      <c r="L5" s="6">
        <v>10.58</v>
      </c>
      <c r="N5" s="5">
        <v>1</v>
      </c>
      <c r="O5" s="44">
        <v>100</v>
      </c>
      <c r="P5" s="6">
        <v>10.51</v>
      </c>
      <c r="S5" s="5">
        <v>1</v>
      </c>
      <c r="T5" s="24">
        <v>300</v>
      </c>
      <c r="U5" s="24">
        <v>100</v>
      </c>
      <c r="V5" s="24">
        <v>100</v>
      </c>
      <c r="W5" s="24">
        <v>100</v>
      </c>
      <c r="X5" s="24">
        <v>0</v>
      </c>
      <c r="Y5" s="24">
        <v>0</v>
      </c>
      <c r="Z5" s="24">
        <v>0</v>
      </c>
      <c r="AA5" s="24">
        <v>300</v>
      </c>
    </row>
    <row r="6" spans="1:27" ht="12.75">
      <c r="A6" s="5" t="s">
        <v>469</v>
      </c>
      <c r="B6" s="5" t="s">
        <v>421</v>
      </c>
      <c r="C6" s="5" t="s">
        <v>122</v>
      </c>
      <c r="D6" s="5" t="s">
        <v>16</v>
      </c>
      <c r="F6" s="5"/>
      <c r="G6" s="44">
        <v>0</v>
      </c>
      <c r="H6" s="6"/>
      <c r="I6" s="10"/>
      <c r="J6" s="5"/>
      <c r="K6" s="44">
        <v>0</v>
      </c>
      <c r="L6" s="6"/>
      <c r="N6" s="5">
        <v>2</v>
      </c>
      <c r="O6" s="44">
        <v>99</v>
      </c>
      <c r="P6" s="6">
        <v>11.05</v>
      </c>
      <c r="S6" s="5">
        <v>26</v>
      </c>
      <c r="T6" s="24">
        <v>99</v>
      </c>
      <c r="U6" s="24">
        <v>0</v>
      </c>
      <c r="V6" s="24">
        <v>0</v>
      </c>
      <c r="W6" s="24">
        <v>99</v>
      </c>
      <c r="X6" s="24">
        <v>0</v>
      </c>
      <c r="Y6" s="24">
        <v>0</v>
      </c>
      <c r="Z6" s="24">
        <v>0</v>
      </c>
      <c r="AA6" s="24">
        <v>99</v>
      </c>
    </row>
    <row r="7" spans="1:27" ht="12.75">
      <c r="A7" s="5" t="s">
        <v>435</v>
      </c>
      <c r="B7" s="5" t="s">
        <v>334</v>
      </c>
      <c r="C7" s="5" t="s">
        <v>122</v>
      </c>
      <c r="D7" s="5" t="s">
        <v>126</v>
      </c>
      <c r="F7" s="5">
        <v>2</v>
      </c>
      <c r="G7" s="44">
        <v>99</v>
      </c>
      <c r="H7" s="6">
        <v>11.1</v>
      </c>
      <c r="I7" s="10"/>
      <c r="J7" s="5">
        <v>2</v>
      </c>
      <c r="K7" s="44">
        <v>99</v>
      </c>
      <c r="L7" s="6">
        <v>11.14</v>
      </c>
      <c r="N7" s="5">
        <v>3</v>
      </c>
      <c r="O7" s="44">
        <v>98</v>
      </c>
      <c r="P7" s="6">
        <v>11.11</v>
      </c>
      <c r="S7" s="5">
        <v>2</v>
      </c>
      <c r="T7" s="24">
        <v>296</v>
      </c>
      <c r="U7" s="24">
        <v>99</v>
      </c>
      <c r="V7" s="24">
        <v>99</v>
      </c>
      <c r="W7" s="24">
        <v>98</v>
      </c>
      <c r="X7" s="24">
        <v>0</v>
      </c>
      <c r="Y7" s="24">
        <v>0</v>
      </c>
      <c r="Z7" s="24">
        <v>0</v>
      </c>
      <c r="AA7" s="24">
        <v>296</v>
      </c>
    </row>
    <row r="8" spans="1:27" ht="12.75">
      <c r="A8" s="5" t="s">
        <v>436</v>
      </c>
      <c r="B8" s="5" t="s">
        <v>156</v>
      </c>
      <c r="C8" s="5" t="s">
        <v>122</v>
      </c>
      <c r="D8" s="5" t="s">
        <v>126</v>
      </c>
      <c r="F8" s="5"/>
      <c r="G8" s="44">
        <v>0</v>
      </c>
      <c r="H8" s="6"/>
      <c r="I8" s="10"/>
      <c r="J8" s="5"/>
      <c r="K8" s="44">
        <v>0</v>
      </c>
      <c r="L8" s="6"/>
      <c r="N8" s="5">
        <v>4</v>
      </c>
      <c r="O8" s="44">
        <v>97</v>
      </c>
      <c r="P8" s="6">
        <v>11.21</v>
      </c>
      <c r="S8" s="5">
        <v>28</v>
      </c>
      <c r="T8" s="24">
        <v>97</v>
      </c>
      <c r="U8" s="24">
        <v>0</v>
      </c>
      <c r="V8" s="24">
        <v>0</v>
      </c>
      <c r="W8" s="24">
        <v>97</v>
      </c>
      <c r="X8" s="24">
        <v>0</v>
      </c>
      <c r="Y8" s="24">
        <v>0</v>
      </c>
      <c r="Z8" s="24">
        <v>0</v>
      </c>
      <c r="AA8" s="24">
        <v>97</v>
      </c>
    </row>
    <row r="9" spans="1:27" ht="12.75">
      <c r="A9" s="31" t="s">
        <v>180</v>
      </c>
      <c r="B9" s="31" t="s">
        <v>181</v>
      </c>
      <c r="C9" s="5" t="s">
        <v>122</v>
      </c>
      <c r="D9" s="5" t="s">
        <v>27</v>
      </c>
      <c r="F9" s="5">
        <v>10</v>
      </c>
      <c r="G9" s="44">
        <v>91</v>
      </c>
      <c r="H9" s="6">
        <v>12.42</v>
      </c>
      <c r="I9" s="10"/>
      <c r="J9" s="5">
        <v>4</v>
      </c>
      <c r="K9" s="44">
        <v>97</v>
      </c>
      <c r="L9" s="6">
        <v>11.34</v>
      </c>
      <c r="N9" s="5">
        <v>5</v>
      </c>
      <c r="O9" s="44">
        <v>96</v>
      </c>
      <c r="P9" s="6">
        <v>11.23</v>
      </c>
      <c r="S9" s="5">
        <v>3</v>
      </c>
      <c r="T9" s="24">
        <v>284</v>
      </c>
      <c r="U9" s="24">
        <v>91</v>
      </c>
      <c r="V9" s="24">
        <v>97</v>
      </c>
      <c r="W9" s="24">
        <v>96</v>
      </c>
      <c r="X9" s="24">
        <v>0</v>
      </c>
      <c r="Y9" s="24">
        <v>0</v>
      </c>
      <c r="Z9" s="24">
        <v>0</v>
      </c>
      <c r="AA9" s="24">
        <v>284</v>
      </c>
    </row>
    <row r="10" spans="1:27" ht="12.75">
      <c r="A10" s="31" t="s">
        <v>178</v>
      </c>
      <c r="B10" s="31" t="s">
        <v>179</v>
      </c>
      <c r="C10" s="5" t="s">
        <v>122</v>
      </c>
      <c r="D10" s="5" t="s">
        <v>43</v>
      </c>
      <c r="F10" s="5"/>
      <c r="G10" s="44">
        <v>0</v>
      </c>
      <c r="H10" s="6"/>
      <c r="I10" s="10"/>
      <c r="J10" s="5"/>
      <c r="K10" s="44">
        <v>0</v>
      </c>
      <c r="L10" s="6"/>
      <c r="N10" s="5">
        <v>6</v>
      </c>
      <c r="O10" s="44">
        <v>95</v>
      </c>
      <c r="P10" s="6">
        <v>11.28</v>
      </c>
      <c r="S10" s="5">
        <v>29</v>
      </c>
      <c r="T10" s="24">
        <v>95</v>
      </c>
      <c r="U10" s="24">
        <v>0</v>
      </c>
      <c r="V10" s="24">
        <v>0</v>
      </c>
      <c r="W10" s="24">
        <v>95</v>
      </c>
      <c r="X10" s="24">
        <v>0</v>
      </c>
      <c r="Y10" s="24">
        <v>0</v>
      </c>
      <c r="Z10" s="24">
        <v>0</v>
      </c>
      <c r="AA10" s="24">
        <v>95</v>
      </c>
    </row>
    <row r="11" spans="1:27" ht="12.75">
      <c r="A11" s="5" t="s">
        <v>594</v>
      </c>
      <c r="B11" s="5" t="s">
        <v>282</v>
      </c>
      <c r="C11" s="5" t="s">
        <v>122</v>
      </c>
      <c r="D11" s="5" t="s">
        <v>23</v>
      </c>
      <c r="F11" s="5"/>
      <c r="G11" s="44">
        <v>0</v>
      </c>
      <c r="H11" s="6"/>
      <c r="I11" s="10"/>
      <c r="J11" s="5"/>
      <c r="K11" s="44">
        <v>0</v>
      </c>
      <c r="L11" s="6"/>
      <c r="N11" s="5">
        <v>7</v>
      </c>
      <c r="O11" s="44">
        <v>94</v>
      </c>
      <c r="P11" s="6">
        <v>11.34</v>
      </c>
      <c r="S11" s="5">
        <v>30</v>
      </c>
      <c r="T11" s="24">
        <v>94</v>
      </c>
      <c r="U11" s="24">
        <v>0</v>
      </c>
      <c r="V11" s="24">
        <v>0</v>
      </c>
      <c r="W11" s="24">
        <v>94</v>
      </c>
      <c r="X11" s="24">
        <v>0</v>
      </c>
      <c r="Y11" s="24">
        <v>0</v>
      </c>
      <c r="Z11" s="24">
        <v>0</v>
      </c>
      <c r="AA11" s="24">
        <v>94</v>
      </c>
    </row>
    <row r="12" spans="1:27" ht="12.75">
      <c r="A12" s="5" t="s">
        <v>189</v>
      </c>
      <c r="B12" s="5" t="s">
        <v>190</v>
      </c>
      <c r="C12" s="5" t="s">
        <v>122</v>
      </c>
      <c r="D12" s="5" t="s">
        <v>43</v>
      </c>
      <c r="F12" s="5">
        <v>5</v>
      </c>
      <c r="G12" s="44">
        <v>96</v>
      </c>
      <c r="H12" s="6">
        <v>11.45</v>
      </c>
      <c r="I12" s="10"/>
      <c r="J12" s="5">
        <v>7</v>
      </c>
      <c r="K12" s="44">
        <v>94</v>
      </c>
      <c r="L12" s="6">
        <v>11.54</v>
      </c>
      <c r="N12" s="5">
        <v>8</v>
      </c>
      <c r="O12" s="44">
        <v>93</v>
      </c>
      <c r="P12" s="6">
        <v>11.35</v>
      </c>
      <c r="S12" s="5">
        <v>4</v>
      </c>
      <c r="T12" s="24">
        <v>283</v>
      </c>
      <c r="U12" s="24">
        <v>96</v>
      </c>
      <c r="V12" s="24">
        <v>94</v>
      </c>
      <c r="W12" s="24">
        <v>93</v>
      </c>
      <c r="X12" s="24">
        <v>0</v>
      </c>
      <c r="Y12" s="24">
        <v>0</v>
      </c>
      <c r="Z12" s="24">
        <v>0</v>
      </c>
      <c r="AA12" s="24">
        <v>283</v>
      </c>
    </row>
    <row r="13" spans="1:27" ht="12.75">
      <c r="A13" s="31" t="s">
        <v>543</v>
      </c>
      <c r="B13" s="31" t="s">
        <v>542</v>
      </c>
      <c r="C13" s="5" t="s">
        <v>122</v>
      </c>
      <c r="D13" s="5" t="s">
        <v>112</v>
      </c>
      <c r="F13" s="5"/>
      <c r="G13" s="44">
        <v>0</v>
      </c>
      <c r="H13" s="6"/>
      <c r="I13" s="10"/>
      <c r="J13" s="5">
        <v>6</v>
      </c>
      <c r="K13" s="44">
        <v>95</v>
      </c>
      <c r="L13" s="6">
        <v>11.48</v>
      </c>
      <c r="N13" s="5">
        <v>9</v>
      </c>
      <c r="O13" s="44">
        <v>92</v>
      </c>
      <c r="P13" s="6">
        <v>11.36</v>
      </c>
      <c r="S13" s="5">
        <v>9</v>
      </c>
      <c r="T13" s="24">
        <v>187</v>
      </c>
      <c r="U13" s="24">
        <v>0</v>
      </c>
      <c r="V13" s="24">
        <v>95</v>
      </c>
      <c r="W13" s="24">
        <v>92</v>
      </c>
      <c r="X13" s="24">
        <v>0</v>
      </c>
      <c r="Y13" s="24">
        <v>0</v>
      </c>
      <c r="Z13" s="24">
        <v>0</v>
      </c>
      <c r="AA13" s="24">
        <v>187</v>
      </c>
    </row>
    <row r="14" spans="1:27" ht="12.75">
      <c r="A14" s="5" t="s">
        <v>430</v>
      </c>
      <c r="B14" s="5" t="s">
        <v>431</v>
      </c>
      <c r="C14" s="5" t="s">
        <v>122</v>
      </c>
      <c r="D14" s="5" t="s">
        <v>126</v>
      </c>
      <c r="F14" s="5">
        <v>3</v>
      </c>
      <c r="G14" s="44">
        <v>98</v>
      </c>
      <c r="H14" s="6">
        <v>11.35</v>
      </c>
      <c r="I14" s="10"/>
      <c r="J14" s="5">
        <v>8</v>
      </c>
      <c r="K14" s="44">
        <v>93</v>
      </c>
      <c r="L14" s="6">
        <v>11.56</v>
      </c>
      <c r="N14" s="5">
        <v>10</v>
      </c>
      <c r="O14" s="44">
        <v>91</v>
      </c>
      <c r="P14" s="6">
        <v>11.4</v>
      </c>
      <c r="S14" s="5">
        <v>5</v>
      </c>
      <c r="T14" s="24">
        <v>282</v>
      </c>
      <c r="U14" s="24">
        <v>98</v>
      </c>
      <c r="V14" s="24">
        <v>93</v>
      </c>
      <c r="W14" s="24">
        <v>91</v>
      </c>
      <c r="X14" s="24">
        <v>0</v>
      </c>
      <c r="Y14" s="24">
        <v>0</v>
      </c>
      <c r="Z14" s="24">
        <v>0</v>
      </c>
      <c r="AA14" s="24">
        <v>282</v>
      </c>
    </row>
    <row r="15" spans="1:27" ht="12.75">
      <c r="A15" s="5" t="s">
        <v>193</v>
      </c>
      <c r="B15" s="5" t="s">
        <v>181</v>
      </c>
      <c r="C15" s="5" t="s">
        <v>122</v>
      </c>
      <c r="D15" s="5" t="s">
        <v>126</v>
      </c>
      <c r="F15" s="5"/>
      <c r="G15" s="44">
        <v>0</v>
      </c>
      <c r="H15" s="6"/>
      <c r="I15" s="10"/>
      <c r="J15" s="5"/>
      <c r="K15" s="44">
        <v>0</v>
      </c>
      <c r="L15" s="6"/>
      <c r="N15" s="5">
        <v>11</v>
      </c>
      <c r="O15" s="44">
        <v>90</v>
      </c>
      <c r="P15" s="6">
        <v>11.58</v>
      </c>
      <c r="S15" s="5">
        <v>32</v>
      </c>
      <c r="T15" s="24">
        <v>90</v>
      </c>
      <c r="U15" s="24">
        <v>0</v>
      </c>
      <c r="V15" s="24">
        <v>0</v>
      </c>
      <c r="W15" s="24">
        <v>90</v>
      </c>
      <c r="X15" s="24">
        <v>0</v>
      </c>
      <c r="Y15" s="24">
        <v>0</v>
      </c>
      <c r="Z15" s="24">
        <v>0</v>
      </c>
      <c r="AA15" s="24">
        <v>90</v>
      </c>
    </row>
    <row r="16" spans="1:27" ht="12.75">
      <c r="A16" s="5" t="s">
        <v>434</v>
      </c>
      <c r="B16" s="5" t="s">
        <v>459</v>
      </c>
      <c r="C16" s="5" t="s">
        <v>122</v>
      </c>
      <c r="D16" s="5" t="s">
        <v>112</v>
      </c>
      <c r="F16" s="5"/>
      <c r="G16" s="44">
        <v>0</v>
      </c>
      <c r="H16" s="6"/>
      <c r="I16" s="10"/>
      <c r="J16" s="5">
        <v>5</v>
      </c>
      <c r="K16" s="44">
        <v>96</v>
      </c>
      <c r="L16" s="6">
        <v>11.42</v>
      </c>
      <c r="N16" s="5">
        <v>12</v>
      </c>
      <c r="O16" s="44">
        <v>89</v>
      </c>
      <c r="P16" s="6">
        <v>12</v>
      </c>
      <c r="S16" s="5">
        <v>10</v>
      </c>
      <c r="T16" s="24">
        <v>185</v>
      </c>
      <c r="U16" s="24">
        <v>0</v>
      </c>
      <c r="V16" s="24">
        <v>96</v>
      </c>
      <c r="W16" s="24">
        <v>89</v>
      </c>
      <c r="X16" s="24">
        <v>0</v>
      </c>
      <c r="Y16" s="24">
        <v>0</v>
      </c>
      <c r="Z16" s="24">
        <v>0</v>
      </c>
      <c r="AA16" s="24">
        <v>185</v>
      </c>
    </row>
    <row r="17" spans="1:27" ht="12.75">
      <c r="A17" s="5" t="s">
        <v>167</v>
      </c>
      <c r="B17" s="5" t="s">
        <v>168</v>
      </c>
      <c r="C17" s="5" t="s">
        <v>122</v>
      </c>
      <c r="D17" s="5" t="s">
        <v>23</v>
      </c>
      <c r="F17" s="5"/>
      <c r="G17" s="44">
        <v>0</v>
      </c>
      <c r="H17" s="6"/>
      <c r="I17" s="10"/>
      <c r="J17" s="5">
        <v>12</v>
      </c>
      <c r="K17" s="44">
        <v>89</v>
      </c>
      <c r="L17" s="6">
        <v>12.13</v>
      </c>
      <c r="N17" s="5">
        <v>13</v>
      </c>
      <c r="O17" s="44">
        <v>88</v>
      </c>
      <c r="P17" s="6">
        <v>12.02</v>
      </c>
      <c r="S17" s="5">
        <v>12</v>
      </c>
      <c r="T17" s="24">
        <v>177</v>
      </c>
      <c r="U17" s="24">
        <v>0</v>
      </c>
      <c r="V17" s="24">
        <v>89</v>
      </c>
      <c r="W17" s="24">
        <v>88</v>
      </c>
      <c r="X17" s="24">
        <v>0</v>
      </c>
      <c r="Y17" s="24">
        <v>0</v>
      </c>
      <c r="Z17" s="24">
        <v>0</v>
      </c>
      <c r="AA17" s="24">
        <v>177</v>
      </c>
    </row>
    <row r="18" spans="1:27" ht="12.75">
      <c r="A18" s="5" t="s">
        <v>161</v>
      </c>
      <c r="B18" s="5" t="s">
        <v>162</v>
      </c>
      <c r="C18" s="5" t="s">
        <v>122</v>
      </c>
      <c r="D18" s="5" t="s">
        <v>23</v>
      </c>
      <c r="F18" s="5">
        <v>6</v>
      </c>
      <c r="G18" s="44">
        <v>95</v>
      </c>
      <c r="H18" s="6">
        <v>12.11</v>
      </c>
      <c r="I18" s="10"/>
      <c r="J18" s="5">
        <v>11</v>
      </c>
      <c r="K18" s="44">
        <v>90</v>
      </c>
      <c r="L18" s="6">
        <v>12.08</v>
      </c>
      <c r="N18" s="5">
        <v>14</v>
      </c>
      <c r="O18" s="44">
        <v>87</v>
      </c>
      <c r="P18" s="6">
        <v>12.15</v>
      </c>
      <c r="S18" s="5">
        <v>6</v>
      </c>
      <c r="T18" s="24">
        <v>272</v>
      </c>
      <c r="U18" s="24">
        <v>95</v>
      </c>
      <c r="V18" s="24">
        <v>90</v>
      </c>
      <c r="W18" s="24">
        <v>87</v>
      </c>
      <c r="X18" s="24">
        <v>0</v>
      </c>
      <c r="Y18" s="24">
        <v>0</v>
      </c>
      <c r="Z18" s="24">
        <v>0</v>
      </c>
      <c r="AA18" s="24">
        <v>272</v>
      </c>
    </row>
    <row r="19" spans="1:27" ht="12.75">
      <c r="A19" s="31" t="s">
        <v>186</v>
      </c>
      <c r="B19" s="31" t="s">
        <v>187</v>
      </c>
      <c r="C19" s="5" t="s">
        <v>122</v>
      </c>
      <c r="D19" s="5" t="s">
        <v>43</v>
      </c>
      <c r="F19" s="5"/>
      <c r="G19" s="44">
        <v>0</v>
      </c>
      <c r="H19" s="6"/>
      <c r="I19" s="10"/>
      <c r="J19" s="5">
        <v>19</v>
      </c>
      <c r="K19" s="44">
        <v>82</v>
      </c>
      <c r="L19" s="6">
        <v>12.32</v>
      </c>
      <c r="N19" s="5">
        <v>15</v>
      </c>
      <c r="O19" s="44">
        <v>86</v>
      </c>
      <c r="P19" s="6">
        <v>12.19</v>
      </c>
      <c r="S19" s="5">
        <v>16</v>
      </c>
      <c r="T19" s="24">
        <v>168</v>
      </c>
      <c r="U19" s="24">
        <v>0</v>
      </c>
      <c r="V19" s="24">
        <v>82</v>
      </c>
      <c r="W19" s="24">
        <v>86</v>
      </c>
      <c r="X19" s="24">
        <v>0</v>
      </c>
      <c r="Y19" s="24">
        <v>0</v>
      </c>
      <c r="Z19" s="24">
        <v>0</v>
      </c>
      <c r="AA19" s="24">
        <v>168</v>
      </c>
    </row>
    <row r="20" spans="1:27" ht="12.75">
      <c r="A20" s="5" t="s">
        <v>322</v>
      </c>
      <c r="B20" s="5" t="s">
        <v>480</v>
      </c>
      <c r="C20" s="5" t="s">
        <v>122</v>
      </c>
      <c r="D20" s="5" t="s">
        <v>43</v>
      </c>
      <c r="F20" s="5">
        <v>8</v>
      </c>
      <c r="G20" s="44">
        <v>93</v>
      </c>
      <c r="H20" s="6">
        <v>12.18</v>
      </c>
      <c r="I20" s="10"/>
      <c r="J20" s="5">
        <v>10</v>
      </c>
      <c r="K20" s="44">
        <v>91</v>
      </c>
      <c r="L20" s="6">
        <v>12.08</v>
      </c>
      <c r="N20" s="5">
        <v>16</v>
      </c>
      <c r="O20" s="44">
        <v>85</v>
      </c>
      <c r="P20" s="6">
        <v>12.27</v>
      </c>
      <c r="S20" s="5">
        <v>7</v>
      </c>
      <c r="T20" s="24">
        <v>269</v>
      </c>
      <c r="U20" s="24">
        <v>93</v>
      </c>
      <c r="V20" s="24">
        <v>91</v>
      </c>
      <c r="W20" s="24">
        <v>85</v>
      </c>
      <c r="X20" s="24">
        <v>0</v>
      </c>
      <c r="Y20" s="24">
        <v>0</v>
      </c>
      <c r="Z20" s="24">
        <v>0</v>
      </c>
      <c r="AA20" s="24">
        <v>269</v>
      </c>
    </row>
    <row r="21" spans="1:27" ht="12.75">
      <c r="A21" s="5" t="s">
        <v>149</v>
      </c>
      <c r="B21" s="5" t="s">
        <v>176</v>
      </c>
      <c r="C21" s="5" t="s">
        <v>122</v>
      </c>
      <c r="D21" s="5" t="s">
        <v>43</v>
      </c>
      <c r="F21" s="5">
        <v>9</v>
      </c>
      <c r="G21" s="44">
        <v>92</v>
      </c>
      <c r="H21" s="6">
        <v>12.28</v>
      </c>
      <c r="I21" s="10"/>
      <c r="J21" s="5">
        <v>17</v>
      </c>
      <c r="K21" s="44">
        <v>84</v>
      </c>
      <c r="L21" s="6">
        <v>12.29</v>
      </c>
      <c r="N21" s="5">
        <v>17</v>
      </c>
      <c r="O21" s="44">
        <v>84</v>
      </c>
      <c r="P21" s="6">
        <v>12.38</v>
      </c>
      <c r="S21" s="5">
        <v>8</v>
      </c>
      <c r="T21" s="24">
        <v>260</v>
      </c>
      <c r="U21" s="24">
        <v>92</v>
      </c>
      <c r="V21" s="24">
        <v>84</v>
      </c>
      <c r="W21" s="24">
        <v>84</v>
      </c>
      <c r="X21" s="24">
        <v>0</v>
      </c>
      <c r="Y21" s="24">
        <v>0</v>
      </c>
      <c r="Z21" s="24">
        <v>0</v>
      </c>
      <c r="AA21" s="24">
        <v>260</v>
      </c>
    </row>
    <row r="22" spans="1:27" ht="12.75">
      <c r="A22" s="5" t="s">
        <v>428</v>
      </c>
      <c r="B22" s="5" t="s">
        <v>429</v>
      </c>
      <c r="C22" s="5" t="s">
        <v>122</v>
      </c>
      <c r="D22" s="5" t="s">
        <v>126</v>
      </c>
      <c r="F22" s="5"/>
      <c r="G22" s="44">
        <v>0</v>
      </c>
      <c r="H22" s="6"/>
      <c r="I22" s="10"/>
      <c r="J22" s="5">
        <v>18</v>
      </c>
      <c r="K22" s="44">
        <v>83</v>
      </c>
      <c r="L22" s="6">
        <v>12.29</v>
      </c>
      <c r="N22" s="5">
        <v>18</v>
      </c>
      <c r="O22" s="44">
        <v>83</v>
      </c>
      <c r="P22" s="6">
        <v>12.48</v>
      </c>
      <c r="S22" s="5">
        <v>19</v>
      </c>
      <c r="T22" s="24">
        <v>166</v>
      </c>
      <c r="U22" s="24">
        <v>0</v>
      </c>
      <c r="V22" s="24">
        <v>83</v>
      </c>
      <c r="W22" s="24">
        <v>83</v>
      </c>
      <c r="X22" s="24">
        <v>0</v>
      </c>
      <c r="Y22" s="24">
        <v>0</v>
      </c>
      <c r="Z22" s="24">
        <v>0</v>
      </c>
      <c r="AA22" s="24">
        <v>166</v>
      </c>
    </row>
    <row r="23" spans="1:27" ht="12.75">
      <c r="A23" s="7" t="s">
        <v>165</v>
      </c>
      <c r="B23" s="7" t="s">
        <v>166</v>
      </c>
      <c r="C23" s="5" t="s">
        <v>122</v>
      </c>
      <c r="D23" s="5" t="s">
        <v>33</v>
      </c>
      <c r="F23" s="5">
        <v>11</v>
      </c>
      <c r="G23" s="44">
        <v>90</v>
      </c>
      <c r="H23" s="6">
        <v>12.46</v>
      </c>
      <c r="I23" s="10"/>
      <c r="J23" s="5"/>
      <c r="K23" s="44">
        <v>0</v>
      </c>
      <c r="L23" s="6"/>
      <c r="N23" s="5">
        <v>19</v>
      </c>
      <c r="O23" s="44">
        <v>82</v>
      </c>
      <c r="P23" s="6">
        <v>12.5</v>
      </c>
      <c r="S23" s="5">
        <v>15</v>
      </c>
      <c r="T23" s="24">
        <v>172</v>
      </c>
      <c r="U23" s="24">
        <v>90</v>
      </c>
      <c r="V23" s="24">
        <v>0</v>
      </c>
      <c r="W23" s="24">
        <v>82</v>
      </c>
      <c r="X23" s="24">
        <v>0</v>
      </c>
      <c r="Y23" s="24">
        <v>0</v>
      </c>
      <c r="Z23" s="24">
        <v>0</v>
      </c>
      <c r="AA23" s="24">
        <v>172</v>
      </c>
    </row>
    <row r="24" spans="1:27" ht="12.75">
      <c r="A24" s="31" t="s">
        <v>193</v>
      </c>
      <c r="B24" s="31" t="s">
        <v>166</v>
      </c>
      <c r="C24" s="5" t="s">
        <v>122</v>
      </c>
      <c r="D24" s="5" t="s">
        <v>33</v>
      </c>
      <c r="F24" s="5">
        <v>23</v>
      </c>
      <c r="G24" s="44">
        <v>78</v>
      </c>
      <c r="H24" s="6">
        <v>15.32</v>
      </c>
      <c r="I24" s="10"/>
      <c r="J24" s="5"/>
      <c r="K24" s="44">
        <v>0</v>
      </c>
      <c r="L24" s="6"/>
      <c r="N24" s="5">
        <v>20</v>
      </c>
      <c r="O24" s="44">
        <v>81</v>
      </c>
      <c r="P24" s="6">
        <v>12.53</v>
      </c>
      <c r="S24" s="5">
        <v>21</v>
      </c>
      <c r="T24" s="24">
        <v>159</v>
      </c>
      <c r="U24" s="24">
        <v>78</v>
      </c>
      <c r="V24" s="24">
        <v>0</v>
      </c>
      <c r="W24" s="24">
        <v>81</v>
      </c>
      <c r="X24" s="24">
        <v>0</v>
      </c>
      <c r="Y24" s="24">
        <v>0</v>
      </c>
      <c r="Z24" s="24">
        <v>0</v>
      </c>
      <c r="AA24" s="24">
        <v>159</v>
      </c>
    </row>
    <row r="25" spans="1:27" ht="12.75">
      <c r="A25" s="31" t="s">
        <v>192</v>
      </c>
      <c r="B25" s="31" t="s">
        <v>237</v>
      </c>
      <c r="C25" s="5" t="s">
        <v>122</v>
      </c>
      <c r="D25" s="5" t="s">
        <v>33</v>
      </c>
      <c r="F25" s="5">
        <v>14</v>
      </c>
      <c r="G25" s="44">
        <v>87</v>
      </c>
      <c r="H25" s="6">
        <v>13.06</v>
      </c>
      <c r="I25" s="10"/>
      <c r="J25" s="5"/>
      <c r="K25" s="44">
        <v>0</v>
      </c>
      <c r="L25" s="6"/>
      <c r="N25" s="5">
        <v>21</v>
      </c>
      <c r="O25" s="44">
        <v>80</v>
      </c>
      <c r="P25" s="6">
        <v>13.03</v>
      </c>
      <c r="S25" s="5">
        <v>17</v>
      </c>
      <c r="T25" s="24">
        <v>167</v>
      </c>
      <c r="U25" s="24">
        <v>87</v>
      </c>
      <c r="V25" s="24">
        <v>0</v>
      </c>
      <c r="W25" s="24">
        <v>80</v>
      </c>
      <c r="X25" s="24">
        <v>0</v>
      </c>
      <c r="Y25" s="24">
        <v>0</v>
      </c>
      <c r="Z25" s="24">
        <v>0</v>
      </c>
      <c r="AA25" s="24">
        <v>167</v>
      </c>
    </row>
    <row r="26" spans="1:27" ht="12.75">
      <c r="A26" s="5" t="s">
        <v>562</v>
      </c>
      <c r="B26" s="5" t="s">
        <v>188</v>
      </c>
      <c r="C26" s="5" t="s">
        <v>122</v>
      </c>
      <c r="D26" s="5" t="s">
        <v>112</v>
      </c>
      <c r="F26" s="5"/>
      <c r="G26" s="44">
        <v>0</v>
      </c>
      <c r="H26" s="6"/>
      <c r="I26" s="10"/>
      <c r="J26" s="5">
        <v>23</v>
      </c>
      <c r="K26" s="44">
        <v>78</v>
      </c>
      <c r="L26" s="6">
        <v>13.03</v>
      </c>
      <c r="N26" s="5">
        <v>22</v>
      </c>
      <c r="O26" s="44">
        <v>79</v>
      </c>
      <c r="P26" s="6">
        <v>13.04</v>
      </c>
      <c r="S26" s="5">
        <v>23</v>
      </c>
      <c r="T26" s="24">
        <v>157</v>
      </c>
      <c r="U26" s="24">
        <v>0</v>
      </c>
      <c r="V26" s="24">
        <v>78</v>
      </c>
      <c r="W26" s="24">
        <v>79</v>
      </c>
      <c r="X26" s="24">
        <v>0</v>
      </c>
      <c r="Y26" s="24">
        <v>0</v>
      </c>
      <c r="Z26" s="24">
        <v>0</v>
      </c>
      <c r="AA26" s="24">
        <v>157</v>
      </c>
    </row>
    <row r="27" spans="1:27" ht="12.75">
      <c r="A27" s="5" t="s">
        <v>236</v>
      </c>
      <c r="B27" s="5" t="s">
        <v>198</v>
      </c>
      <c r="C27" s="5" t="s">
        <v>122</v>
      </c>
      <c r="D27" s="5" t="s">
        <v>126</v>
      </c>
      <c r="F27" s="5">
        <v>4</v>
      </c>
      <c r="G27" s="44">
        <v>97</v>
      </c>
      <c r="H27" s="6">
        <v>11.36</v>
      </c>
      <c r="I27" s="10"/>
      <c r="J27" s="5"/>
      <c r="K27" s="44">
        <v>0</v>
      </c>
      <c r="L27" s="6"/>
      <c r="N27" s="5">
        <v>23</v>
      </c>
      <c r="O27" s="44">
        <v>78</v>
      </c>
      <c r="P27" s="6">
        <v>13.12</v>
      </c>
      <c r="S27" s="5">
        <v>14</v>
      </c>
      <c r="T27" s="24">
        <v>175</v>
      </c>
      <c r="U27" s="24">
        <v>97</v>
      </c>
      <c r="V27" s="24">
        <v>0</v>
      </c>
      <c r="W27" s="24">
        <v>78</v>
      </c>
      <c r="X27" s="24">
        <v>0</v>
      </c>
      <c r="Y27" s="24">
        <v>0</v>
      </c>
      <c r="Z27" s="24">
        <v>0</v>
      </c>
      <c r="AA27" s="24">
        <v>175</v>
      </c>
    </row>
    <row r="28" spans="1:27" ht="12.75">
      <c r="A28" s="5" t="s">
        <v>182</v>
      </c>
      <c r="B28" s="5" t="s">
        <v>183</v>
      </c>
      <c r="C28" s="5" t="s">
        <v>122</v>
      </c>
      <c r="D28" s="5" t="s">
        <v>43</v>
      </c>
      <c r="F28" s="5"/>
      <c r="G28" s="44">
        <v>0</v>
      </c>
      <c r="H28" s="6"/>
      <c r="I28" s="10"/>
      <c r="J28" s="5">
        <v>24</v>
      </c>
      <c r="K28" s="44">
        <v>77</v>
      </c>
      <c r="L28" s="6">
        <v>13.12</v>
      </c>
      <c r="N28" s="5">
        <v>24</v>
      </c>
      <c r="O28" s="44">
        <v>77</v>
      </c>
      <c r="P28" s="6">
        <v>13.16</v>
      </c>
      <c r="S28" s="5">
        <v>25</v>
      </c>
      <c r="T28" s="24">
        <v>154</v>
      </c>
      <c r="U28" s="24">
        <v>0</v>
      </c>
      <c r="V28" s="24">
        <v>77</v>
      </c>
      <c r="W28" s="24">
        <v>77</v>
      </c>
      <c r="X28" s="24">
        <v>0</v>
      </c>
      <c r="Y28" s="24">
        <v>0</v>
      </c>
      <c r="Z28" s="24">
        <v>0</v>
      </c>
      <c r="AA28" s="24">
        <v>154</v>
      </c>
    </row>
    <row r="29" spans="1:27" ht="12.75">
      <c r="A29" s="31" t="s">
        <v>174</v>
      </c>
      <c r="B29" s="31" t="s">
        <v>175</v>
      </c>
      <c r="C29" s="5" t="s">
        <v>122</v>
      </c>
      <c r="D29" s="5" t="s">
        <v>43</v>
      </c>
      <c r="F29" s="5">
        <v>18</v>
      </c>
      <c r="G29" s="44">
        <v>83</v>
      </c>
      <c r="H29" s="6">
        <v>13.32</v>
      </c>
      <c r="I29" s="10"/>
      <c r="J29" s="5"/>
      <c r="K29" s="44">
        <v>0</v>
      </c>
      <c r="L29" s="6"/>
      <c r="N29" s="5">
        <v>25</v>
      </c>
      <c r="O29" s="44">
        <v>76</v>
      </c>
      <c r="P29" s="6">
        <v>14.02</v>
      </c>
      <c r="S29" s="5">
        <v>21</v>
      </c>
      <c r="T29" s="24">
        <v>159</v>
      </c>
      <c r="U29" s="24">
        <v>83</v>
      </c>
      <c r="V29" s="24">
        <v>0</v>
      </c>
      <c r="W29" s="24">
        <v>76</v>
      </c>
      <c r="X29" s="24">
        <v>0</v>
      </c>
      <c r="Y29" s="24">
        <v>0</v>
      </c>
      <c r="Z29" s="24">
        <v>0</v>
      </c>
      <c r="AA29" s="24">
        <v>159</v>
      </c>
    </row>
    <row r="30" spans="1:27" ht="13.5" customHeight="1">
      <c r="A30" s="5" t="s">
        <v>172</v>
      </c>
      <c r="B30" s="5" t="s">
        <v>173</v>
      </c>
      <c r="C30" s="5" t="s">
        <v>122</v>
      </c>
      <c r="D30" s="5" t="s">
        <v>43</v>
      </c>
      <c r="F30" s="5">
        <v>20</v>
      </c>
      <c r="G30" s="44">
        <v>81</v>
      </c>
      <c r="H30" s="6">
        <v>13.39</v>
      </c>
      <c r="I30" s="10"/>
      <c r="J30" s="5"/>
      <c r="K30" s="44">
        <v>0</v>
      </c>
      <c r="L30" s="6"/>
      <c r="N30" s="5">
        <v>26</v>
      </c>
      <c r="O30" s="44">
        <v>75</v>
      </c>
      <c r="P30" s="6">
        <v>14.16</v>
      </c>
      <c r="S30" s="5">
        <v>24</v>
      </c>
      <c r="T30" s="24">
        <v>156</v>
      </c>
      <c r="U30" s="24">
        <v>81</v>
      </c>
      <c r="V30" s="24">
        <v>0</v>
      </c>
      <c r="W30" s="24">
        <v>75</v>
      </c>
      <c r="X30" s="24">
        <v>0</v>
      </c>
      <c r="Y30" s="24">
        <v>0</v>
      </c>
      <c r="Z30" s="24">
        <v>0</v>
      </c>
      <c r="AA30" s="24">
        <v>156</v>
      </c>
    </row>
    <row r="31" spans="1:27" ht="12.75">
      <c r="A31" s="5" t="s">
        <v>477</v>
      </c>
      <c r="B31" s="5" t="s">
        <v>478</v>
      </c>
      <c r="C31" s="5" t="s">
        <v>122</v>
      </c>
      <c r="D31" s="5" t="s">
        <v>125</v>
      </c>
      <c r="F31" s="5">
        <v>7</v>
      </c>
      <c r="G31" s="44">
        <v>94</v>
      </c>
      <c r="H31" s="6">
        <v>12.17</v>
      </c>
      <c r="I31" s="10"/>
      <c r="J31" s="5">
        <v>16</v>
      </c>
      <c r="K31" s="44">
        <v>85</v>
      </c>
      <c r="L31" s="6">
        <v>12.28</v>
      </c>
      <c r="N31" s="5"/>
      <c r="O31" s="44">
        <v>0</v>
      </c>
      <c r="P31" s="6"/>
      <c r="S31" s="5">
        <v>11</v>
      </c>
      <c r="T31" s="24">
        <v>179</v>
      </c>
      <c r="U31" s="24">
        <v>94</v>
      </c>
      <c r="V31" s="24">
        <v>85</v>
      </c>
      <c r="W31" s="24">
        <v>0</v>
      </c>
      <c r="X31" s="24">
        <v>0</v>
      </c>
      <c r="Y31" s="24">
        <v>0</v>
      </c>
      <c r="Z31" s="24">
        <v>0</v>
      </c>
      <c r="AA31" s="24">
        <v>179</v>
      </c>
    </row>
    <row r="32" spans="1:27" ht="12.75">
      <c r="A32" s="74" t="s">
        <v>184</v>
      </c>
      <c r="B32" s="74" t="s">
        <v>185</v>
      </c>
      <c r="C32" s="5" t="s">
        <v>122</v>
      </c>
      <c r="D32" s="5" t="s">
        <v>135</v>
      </c>
      <c r="F32" s="5">
        <v>12</v>
      </c>
      <c r="G32" s="44">
        <v>89</v>
      </c>
      <c r="H32" s="6">
        <v>12.55</v>
      </c>
      <c r="I32" s="10"/>
      <c r="J32" s="5">
        <v>13</v>
      </c>
      <c r="K32" s="44">
        <v>88</v>
      </c>
      <c r="L32" s="6">
        <v>12.18</v>
      </c>
      <c r="N32" s="5"/>
      <c r="O32" s="44">
        <v>0</v>
      </c>
      <c r="P32" s="6"/>
      <c r="S32" s="5">
        <v>12</v>
      </c>
      <c r="T32" s="24">
        <v>177</v>
      </c>
      <c r="U32" s="24">
        <v>89</v>
      </c>
      <c r="V32" s="24">
        <v>88</v>
      </c>
      <c r="W32" s="24">
        <v>0</v>
      </c>
      <c r="X32" s="24">
        <v>0</v>
      </c>
      <c r="Y32" s="24">
        <v>0</v>
      </c>
      <c r="Z32" s="24">
        <v>0</v>
      </c>
      <c r="AA32" s="24">
        <v>177</v>
      </c>
    </row>
    <row r="33" spans="1:27" ht="12.75">
      <c r="A33" s="5" t="s">
        <v>142</v>
      </c>
      <c r="B33" s="5" t="s">
        <v>450</v>
      </c>
      <c r="C33" s="5" t="s">
        <v>122</v>
      </c>
      <c r="D33" s="5" t="s">
        <v>135</v>
      </c>
      <c r="F33" s="5">
        <v>13</v>
      </c>
      <c r="G33" s="44">
        <v>88</v>
      </c>
      <c r="H33" s="6">
        <v>13.04</v>
      </c>
      <c r="I33" s="10"/>
      <c r="J33" s="5">
        <v>22</v>
      </c>
      <c r="K33" s="44">
        <v>79</v>
      </c>
      <c r="L33" s="6">
        <v>12.56</v>
      </c>
      <c r="N33" s="5"/>
      <c r="O33" s="44">
        <v>0</v>
      </c>
      <c r="P33" s="6"/>
      <c r="S33" s="5">
        <v>17</v>
      </c>
      <c r="T33" s="24">
        <v>167</v>
      </c>
      <c r="U33" s="24">
        <v>88</v>
      </c>
      <c r="V33" s="24">
        <v>79</v>
      </c>
      <c r="W33" s="24">
        <v>0</v>
      </c>
      <c r="X33" s="24">
        <v>0</v>
      </c>
      <c r="Y33" s="24">
        <v>0</v>
      </c>
      <c r="Z33" s="24">
        <v>0</v>
      </c>
      <c r="AA33" s="24">
        <v>167</v>
      </c>
    </row>
    <row r="34" spans="1:27" ht="12.75">
      <c r="A34" s="31" t="s">
        <v>169</v>
      </c>
      <c r="B34" s="31" t="s">
        <v>156</v>
      </c>
      <c r="C34" s="5" t="s">
        <v>122</v>
      </c>
      <c r="D34" s="5" t="s">
        <v>43</v>
      </c>
      <c r="F34" s="5">
        <v>16</v>
      </c>
      <c r="G34" s="44">
        <v>85</v>
      </c>
      <c r="H34" s="6">
        <v>13.08</v>
      </c>
      <c r="I34" s="10"/>
      <c r="J34" s="5">
        <v>21</v>
      </c>
      <c r="K34" s="44">
        <v>80</v>
      </c>
      <c r="L34" s="6">
        <v>12.53</v>
      </c>
      <c r="N34" s="5"/>
      <c r="O34" s="44">
        <v>0</v>
      </c>
      <c r="P34" s="6"/>
      <c r="S34" s="5">
        <v>20</v>
      </c>
      <c r="T34" s="24">
        <v>165</v>
      </c>
      <c r="U34" s="24">
        <v>85</v>
      </c>
      <c r="V34" s="24">
        <v>80</v>
      </c>
      <c r="W34" s="24">
        <v>0</v>
      </c>
      <c r="X34" s="24">
        <v>0</v>
      </c>
      <c r="Y34" s="24">
        <v>0</v>
      </c>
      <c r="Z34" s="24">
        <v>0</v>
      </c>
      <c r="AA34" s="24">
        <v>165</v>
      </c>
    </row>
    <row r="35" spans="1:27" ht="12.75">
      <c r="A35" s="31" t="s">
        <v>170</v>
      </c>
      <c r="B35" s="31" t="s">
        <v>171</v>
      </c>
      <c r="C35" s="5" t="s">
        <v>122</v>
      </c>
      <c r="D35" s="5" t="s">
        <v>23</v>
      </c>
      <c r="F35" s="5"/>
      <c r="G35" s="44">
        <v>0</v>
      </c>
      <c r="H35" s="6"/>
      <c r="I35" s="10"/>
      <c r="J35" s="5">
        <v>3</v>
      </c>
      <c r="K35" s="44">
        <v>98</v>
      </c>
      <c r="L35" s="6">
        <v>11.24</v>
      </c>
      <c r="N35" s="5"/>
      <c r="O35" s="44">
        <v>0</v>
      </c>
      <c r="P35" s="6"/>
      <c r="S35" s="5">
        <v>27</v>
      </c>
      <c r="T35" s="24">
        <v>98</v>
      </c>
      <c r="U35" s="24">
        <v>0</v>
      </c>
      <c r="V35" s="24">
        <v>98</v>
      </c>
      <c r="W35" s="24">
        <v>0</v>
      </c>
      <c r="X35" s="24">
        <v>0</v>
      </c>
      <c r="Y35" s="24">
        <v>0</v>
      </c>
      <c r="Z35" s="24">
        <v>0</v>
      </c>
      <c r="AA35" s="24">
        <v>98</v>
      </c>
    </row>
    <row r="36" spans="1:27" ht="12.75">
      <c r="A36" s="5" t="s">
        <v>378</v>
      </c>
      <c r="B36" s="5" t="s">
        <v>198</v>
      </c>
      <c r="C36" s="5" t="s">
        <v>122</v>
      </c>
      <c r="D36" s="5" t="s">
        <v>126</v>
      </c>
      <c r="F36" s="5"/>
      <c r="G36" s="44">
        <v>0</v>
      </c>
      <c r="H36" s="6"/>
      <c r="I36" s="10"/>
      <c r="J36" s="5">
        <v>9</v>
      </c>
      <c r="K36" s="44">
        <v>92</v>
      </c>
      <c r="L36" s="6">
        <v>12.04</v>
      </c>
      <c r="N36" s="5"/>
      <c r="O36" s="44">
        <v>0</v>
      </c>
      <c r="P36" s="6"/>
      <c r="S36" s="5">
        <v>31</v>
      </c>
      <c r="T36" s="24">
        <v>92</v>
      </c>
      <c r="U36" s="24">
        <v>0</v>
      </c>
      <c r="V36" s="24">
        <v>92</v>
      </c>
      <c r="W36" s="24">
        <v>0</v>
      </c>
      <c r="X36" s="24">
        <v>0</v>
      </c>
      <c r="Y36" s="24">
        <v>0</v>
      </c>
      <c r="Z36" s="24">
        <v>0</v>
      </c>
      <c r="AA36" s="24">
        <v>92</v>
      </c>
    </row>
    <row r="37" spans="1:27" ht="12.75">
      <c r="A37" s="5" t="s">
        <v>191</v>
      </c>
      <c r="B37" s="5" t="s">
        <v>148</v>
      </c>
      <c r="C37" s="5" t="s">
        <v>122</v>
      </c>
      <c r="D37" s="5" t="s">
        <v>43</v>
      </c>
      <c r="F37" s="5"/>
      <c r="G37" s="44">
        <v>0</v>
      </c>
      <c r="H37" s="6"/>
      <c r="I37" s="10"/>
      <c r="J37" s="5">
        <v>14</v>
      </c>
      <c r="K37" s="44">
        <v>87</v>
      </c>
      <c r="L37" s="6">
        <v>12.2</v>
      </c>
      <c r="N37" s="5"/>
      <c r="O37" s="44">
        <v>0</v>
      </c>
      <c r="P37" s="6"/>
      <c r="S37" s="5">
        <v>33</v>
      </c>
      <c r="T37" s="24">
        <v>87</v>
      </c>
      <c r="U37" s="24">
        <v>0</v>
      </c>
      <c r="V37" s="24">
        <v>87</v>
      </c>
      <c r="W37" s="24">
        <v>0</v>
      </c>
      <c r="X37" s="24">
        <v>0</v>
      </c>
      <c r="Y37" s="24">
        <v>0</v>
      </c>
      <c r="Z37" s="24">
        <v>0</v>
      </c>
      <c r="AA37" s="24">
        <v>87</v>
      </c>
    </row>
    <row r="38" spans="1:27" ht="12.75">
      <c r="A38" s="5" t="s">
        <v>163</v>
      </c>
      <c r="B38" s="5" t="s">
        <v>164</v>
      </c>
      <c r="C38" s="5" t="s">
        <v>122</v>
      </c>
      <c r="D38" s="5" t="s">
        <v>27</v>
      </c>
      <c r="F38" s="5">
        <v>15</v>
      </c>
      <c r="G38" s="44">
        <v>86</v>
      </c>
      <c r="H38" s="6">
        <v>13.07</v>
      </c>
      <c r="I38" s="10"/>
      <c r="J38" s="5"/>
      <c r="K38" s="44">
        <v>0</v>
      </c>
      <c r="L38" s="6"/>
      <c r="N38" s="5"/>
      <c r="O38" s="44">
        <v>0</v>
      </c>
      <c r="P38" s="6"/>
      <c r="S38" s="5">
        <v>34</v>
      </c>
      <c r="T38" s="24">
        <v>86</v>
      </c>
      <c r="U38" s="24">
        <v>86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86</v>
      </c>
    </row>
    <row r="39" spans="1:27" ht="12.75">
      <c r="A39" s="5" t="s">
        <v>550</v>
      </c>
      <c r="B39" s="5" t="s">
        <v>202</v>
      </c>
      <c r="C39" s="5" t="s">
        <v>122</v>
      </c>
      <c r="D39" s="5" t="s">
        <v>112</v>
      </c>
      <c r="F39" s="5"/>
      <c r="G39" s="44">
        <v>0</v>
      </c>
      <c r="H39" s="6"/>
      <c r="I39" s="10"/>
      <c r="J39" s="5">
        <v>15</v>
      </c>
      <c r="K39" s="44">
        <v>86</v>
      </c>
      <c r="L39" s="6">
        <v>12.24</v>
      </c>
      <c r="N39" s="5"/>
      <c r="O39" s="44">
        <v>0</v>
      </c>
      <c r="P39" s="6"/>
      <c r="S39" s="5">
        <v>34</v>
      </c>
      <c r="T39" s="24">
        <v>86</v>
      </c>
      <c r="U39" s="24">
        <v>0</v>
      </c>
      <c r="V39" s="24">
        <v>86</v>
      </c>
      <c r="W39" s="24">
        <v>0</v>
      </c>
      <c r="X39" s="24">
        <v>0</v>
      </c>
      <c r="Y39" s="24">
        <v>0</v>
      </c>
      <c r="Z39" s="24">
        <v>0</v>
      </c>
      <c r="AA39" s="24">
        <v>86</v>
      </c>
    </row>
    <row r="40" spans="1:27" ht="12.75">
      <c r="A40" s="31" t="s">
        <v>169</v>
      </c>
      <c r="B40" s="31" t="s">
        <v>164</v>
      </c>
      <c r="C40" s="5" t="s">
        <v>122</v>
      </c>
      <c r="D40" s="5" t="s">
        <v>43</v>
      </c>
      <c r="F40" s="5">
        <v>17</v>
      </c>
      <c r="G40" s="44">
        <v>84</v>
      </c>
      <c r="H40" s="6">
        <v>13.2</v>
      </c>
      <c r="I40" s="10"/>
      <c r="J40" s="5"/>
      <c r="K40" s="44">
        <v>0</v>
      </c>
      <c r="L40" s="6"/>
      <c r="N40" s="5"/>
      <c r="O40" s="44">
        <v>0</v>
      </c>
      <c r="P40" s="6"/>
      <c r="S40" s="5">
        <v>36</v>
      </c>
      <c r="T40" s="24">
        <v>84</v>
      </c>
      <c r="U40" s="24">
        <v>84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84</v>
      </c>
    </row>
    <row r="41" spans="1:27" ht="12.75">
      <c r="A41" s="5" t="s">
        <v>466</v>
      </c>
      <c r="B41" s="5" t="s">
        <v>472</v>
      </c>
      <c r="C41" s="5" t="s">
        <v>122</v>
      </c>
      <c r="D41" s="5" t="s">
        <v>16</v>
      </c>
      <c r="F41" s="5">
        <v>19</v>
      </c>
      <c r="G41" s="44">
        <v>82</v>
      </c>
      <c r="H41" s="6">
        <v>13.34</v>
      </c>
      <c r="I41" s="10"/>
      <c r="J41" s="5"/>
      <c r="K41" s="44">
        <v>0</v>
      </c>
      <c r="L41" s="6"/>
      <c r="N41" s="5"/>
      <c r="O41" s="44">
        <v>0</v>
      </c>
      <c r="P41" s="6"/>
      <c r="S41" s="5">
        <v>37</v>
      </c>
      <c r="T41" s="24">
        <v>82</v>
      </c>
      <c r="U41" s="24">
        <v>82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82</v>
      </c>
    </row>
    <row r="42" spans="1:27" ht="12.75">
      <c r="A42" s="5" t="s">
        <v>470</v>
      </c>
      <c r="B42" s="5" t="s">
        <v>203</v>
      </c>
      <c r="C42" s="5" t="s">
        <v>122</v>
      </c>
      <c r="D42" s="5" t="s">
        <v>125</v>
      </c>
      <c r="F42" s="5"/>
      <c r="G42" s="44">
        <v>0</v>
      </c>
      <c r="H42" s="6"/>
      <c r="I42" s="10"/>
      <c r="J42" s="5">
        <v>20</v>
      </c>
      <c r="K42" s="44">
        <v>81</v>
      </c>
      <c r="L42" s="6">
        <v>12.4</v>
      </c>
      <c r="N42" s="5"/>
      <c r="O42" s="44">
        <v>0</v>
      </c>
      <c r="P42" s="6"/>
      <c r="S42" s="5">
        <v>38</v>
      </c>
      <c r="T42" s="24">
        <v>81</v>
      </c>
      <c r="U42" s="24">
        <v>0</v>
      </c>
      <c r="V42" s="24">
        <v>81</v>
      </c>
      <c r="W42" s="24">
        <v>0</v>
      </c>
      <c r="X42" s="24">
        <v>0</v>
      </c>
      <c r="Y42" s="24">
        <v>0</v>
      </c>
      <c r="Z42" s="24">
        <v>0</v>
      </c>
      <c r="AA42" s="24">
        <v>81</v>
      </c>
    </row>
    <row r="43" spans="1:27" ht="12.75">
      <c r="A43" s="31" t="s">
        <v>397</v>
      </c>
      <c r="B43" s="31" t="s">
        <v>297</v>
      </c>
      <c r="C43" s="5" t="s">
        <v>122</v>
      </c>
      <c r="D43" s="5" t="s">
        <v>21</v>
      </c>
      <c r="F43" s="5">
        <v>21</v>
      </c>
      <c r="G43" s="44">
        <v>80</v>
      </c>
      <c r="H43" s="6">
        <v>13.52</v>
      </c>
      <c r="I43" s="10"/>
      <c r="J43" s="5"/>
      <c r="K43" s="44">
        <v>0</v>
      </c>
      <c r="L43" s="6"/>
      <c r="N43" s="5"/>
      <c r="O43" s="44">
        <v>0</v>
      </c>
      <c r="P43" s="6"/>
      <c r="S43" s="5">
        <v>39</v>
      </c>
      <c r="T43" s="24">
        <v>80</v>
      </c>
      <c r="U43" s="24">
        <v>80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80</v>
      </c>
    </row>
    <row r="44" spans="1:27" ht="12.75">
      <c r="A44" s="5" t="s">
        <v>337</v>
      </c>
      <c r="B44" s="5" t="s">
        <v>427</v>
      </c>
      <c r="C44" s="5" t="s">
        <v>122</v>
      </c>
      <c r="D44" s="5" t="s">
        <v>126</v>
      </c>
      <c r="F44" s="5">
        <v>22</v>
      </c>
      <c r="G44" s="44">
        <v>79</v>
      </c>
      <c r="H44" s="6">
        <v>15.2</v>
      </c>
      <c r="I44" s="10"/>
      <c r="J44" s="5"/>
      <c r="K44" s="44">
        <v>0</v>
      </c>
      <c r="L44" s="6"/>
      <c r="N44" s="5"/>
      <c r="O44" s="44">
        <v>0</v>
      </c>
      <c r="P44" s="6"/>
      <c r="S44" s="5">
        <v>40</v>
      </c>
      <c r="T44" s="24">
        <v>79</v>
      </c>
      <c r="U44" s="24">
        <v>79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79</v>
      </c>
    </row>
    <row r="45" spans="1:27" ht="12.75">
      <c r="A45" s="31" t="s">
        <v>395</v>
      </c>
      <c r="B45" s="31" t="s">
        <v>396</v>
      </c>
      <c r="C45" s="5" t="s">
        <v>122</v>
      </c>
      <c r="D45" s="5" t="s">
        <v>21</v>
      </c>
      <c r="F45" s="5">
        <v>24</v>
      </c>
      <c r="G45" s="44">
        <v>77</v>
      </c>
      <c r="H45" s="6">
        <v>15.42</v>
      </c>
      <c r="I45" s="10"/>
      <c r="J45" s="5"/>
      <c r="K45" s="44">
        <v>0</v>
      </c>
      <c r="L45" s="6"/>
      <c r="N45" s="5"/>
      <c r="O45" s="44">
        <v>0</v>
      </c>
      <c r="P45" s="6"/>
      <c r="S45" s="5">
        <v>41</v>
      </c>
      <c r="T45" s="24">
        <v>77</v>
      </c>
      <c r="U45" s="24">
        <v>77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77</v>
      </c>
    </row>
    <row r="46" spans="1:27" ht="12.75">
      <c r="A46" s="5" t="s">
        <v>479</v>
      </c>
      <c r="B46" s="5" t="s">
        <v>158</v>
      </c>
      <c r="C46" s="5" t="s">
        <v>122</v>
      </c>
      <c r="D46" s="5" t="s">
        <v>27</v>
      </c>
      <c r="F46" s="5">
        <v>25</v>
      </c>
      <c r="G46" s="44">
        <v>76</v>
      </c>
      <c r="H46" s="6">
        <v>15.54</v>
      </c>
      <c r="I46" s="10"/>
      <c r="J46" s="5"/>
      <c r="K46" s="44">
        <v>0</v>
      </c>
      <c r="L46" s="6"/>
      <c r="N46" s="5"/>
      <c r="O46" s="44">
        <v>0</v>
      </c>
      <c r="P46" s="6"/>
      <c r="S46" s="5">
        <v>42</v>
      </c>
      <c r="T46" s="24">
        <v>76</v>
      </c>
      <c r="U46" s="24">
        <v>76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76</v>
      </c>
    </row>
    <row r="47" ht="12.75">
      <c r="D47" s="11"/>
    </row>
  </sheetData>
  <sheetProtection/>
  <autoFilter ref="A4:D46"/>
  <mergeCells count="4">
    <mergeCell ref="S4:AA4"/>
    <mergeCell ref="F3:H3"/>
    <mergeCell ref="J3:L3"/>
    <mergeCell ref="N3:P3"/>
  </mergeCells>
  <conditionalFormatting sqref="G5 O5 K5">
    <cfRule type="cellIs" priority="11" dxfId="0" operator="equal" stopIfTrue="1">
      <formula>0</formula>
    </cfRule>
  </conditionalFormatting>
  <conditionalFormatting sqref="G6:G46 O6:O46 K6:K46">
    <cfRule type="cellIs" priority="4" dxfId="0" operator="equal" stopIfTrue="1">
      <formula>0</formula>
    </cfRule>
  </conditionalFormatting>
  <dataValidations count="4">
    <dataValidation type="list" showInputMessage="1" showErrorMessage="1" sqref="D48:D173">
      <formula1>#REF!</formula1>
    </dataValidation>
    <dataValidation showInputMessage="1" showErrorMessage="1" sqref="B5:B46"/>
    <dataValidation type="list" allowBlank="1" showInputMessage="1" showErrorMessage="1" sqref="D5:D46">
      <formula1>'U13 Girls'!#REF!</formula1>
    </dataValidation>
    <dataValidation type="list" showInputMessage="1" showErrorMessage="1" sqref="AC4:IV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7.7109375" style="0" customWidth="1"/>
    <col min="2" max="2" width="9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0" width="8.57421875" style="0" customWidth="1"/>
    <col min="21" max="23" width="3.8515625" style="0" hidden="1" customWidth="1"/>
    <col min="24" max="24" width="4.00390625" style="0" hidden="1" customWidth="1"/>
    <col min="25" max="26" width="3.8515625" style="0" hidden="1" customWidth="1"/>
    <col min="27" max="27" width="8.57421875" style="0" customWidth="1"/>
  </cols>
  <sheetData>
    <row r="1" ht="12.75">
      <c r="A1" s="2" t="s">
        <v>138</v>
      </c>
    </row>
    <row r="2" ht="12.75">
      <c r="A2" s="2"/>
    </row>
    <row r="3" spans="6:27" ht="25.5">
      <c r="F3" s="99" t="s">
        <v>84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S3" s="79" t="s">
        <v>96</v>
      </c>
      <c r="T3" s="42" t="s">
        <v>13</v>
      </c>
      <c r="U3" s="42" t="s">
        <v>108</v>
      </c>
      <c r="V3" s="42" t="s">
        <v>105</v>
      </c>
      <c r="W3" s="42" t="s">
        <v>106</v>
      </c>
      <c r="X3" s="42" t="s">
        <v>107</v>
      </c>
      <c r="Y3" s="42" t="s">
        <v>104</v>
      </c>
      <c r="Z3" s="42" t="s">
        <v>124</v>
      </c>
      <c r="AA3" s="45" t="s">
        <v>109</v>
      </c>
    </row>
    <row r="4" spans="1:27" ht="12.75">
      <c r="A4" s="4" t="s">
        <v>0</v>
      </c>
      <c r="B4" s="4" t="s">
        <v>129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S4" s="102" t="s">
        <v>14</v>
      </c>
      <c r="T4" s="102"/>
      <c r="U4" s="102"/>
      <c r="V4" s="102"/>
      <c r="W4" s="102"/>
      <c r="X4" s="102"/>
      <c r="Y4" s="102"/>
      <c r="Z4" s="102"/>
      <c r="AA4" s="102"/>
    </row>
    <row r="5" spans="1:27" ht="12.75">
      <c r="A5" s="31" t="s">
        <v>153</v>
      </c>
      <c r="B5" s="31" t="s">
        <v>154</v>
      </c>
      <c r="C5" s="5" t="s">
        <v>121</v>
      </c>
      <c r="D5" s="5" t="s">
        <v>43</v>
      </c>
      <c r="F5" s="5">
        <v>2</v>
      </c>
      <c r="G5" s="44">
        <v>99</v>
      </c>
      <c r="H5" s="6">
        <v>7.39</v>
      </c>
      <c r="I5" s="10"/>
      <c r="J5" s="5">
        <v>1</v>
      </c>
      <c r="K5" s="44">
        <v>100</v>
      </c>
      <c r="L5" s="6">
        <v>6.01</v>
      </c>
      <c r="N5" s="5">
        <v>1</v>
      </c>
      <c r="O5" s="44">
        <v>100</v>
      </c>
      <c r="P5" s="6">
        <v>6.18</v>
      </c>
      <c r="S5" s="5">
        <v>1</v>
      </c>
      <c r="T5" s="24">
        <v>299</v>
      </c>
      <c r="U5" s="24">
        <v>99</v>
      </c>
      <c r="V5" s="24">
        <v>100</v>
      </c>
      <c r="W5" s="24">
        <v>100</v>
      </c>
      <c r="X5" s="24">
        <v>0</v>
      </c>
      <c r="Y5" s="24">
        <v>0</v>
      </c>
      <c r="Z5" s="24">
        <v>0</v>
      </c>
      <c r="AA5" s="24">
        <v>299</v>
      </c>
    </row>
    <row r="6" spans="1:27" ht="12.75">
      <c r="A6" s="5" t="s">
        <v>312</v>
      </c>
      <c r="B6" s="5" t="s">
        <v>394</v>
      </c>
      <c r="C6" s="5" t="s">
        <v>121</v>
      </c>
      <c r="D6" s="5" t="s">
        <v>21</v>
      </c>
      <c r="F6" s="5">
        <v>3</v>
      </c>
      <c r="G6" s="44">
        <v>98</v>
      </c>
      <c r="H6" s="6">
        <v>7.47</v>
      </c>
      <c r="I6" s="10"/>
      <c r="J6" s="5">
        <v>2</v>
      </c>
      <c r="K6" s="44">
        <v>99</v>
      </c>
      <c r="L6" s="6">
        <v>6.02</v>
      </c>
      <c r="N6" s="5">
        <v>2</v>
      </c>
      <c r="O6" s="44">
        <v>99</v>
      </c>
      <c r="P6" s="6">
        <v>6.26</v>
      </c>
      <c r="S6" s="5">
        <v>2</v>
      </c>
      <c r="T6" s="24">
        <v>296</v>
      </c>
      <c r="U6" s="24">
        <v>98</v>
      </c>
      <c r="V6" s="24">
        <v>99</v>
      </c>
      <c r="W6" s="24">
        <v>99</v>
      </c>
      <c r="X6" s="24">
        <v>0</v>
      </c>
      <c r="Y6" s="24">
        <v>0</v>
      </c>
      <c r="Z6" s="24">
        <v>0</v>
      </c>
      <c r="AA6" s="24">
        <v>296</v>
      </c>
    </row>
    <row r="7" spans="1:27" ht="12.75">
      <c r="A7" s="5" t="s">
        <v>391</v>
      </c>
      <c r="B7" s="5" t="s">
        <v>392</v>
      </c>
      <c r="C7" s="5" t="s">
        <v>121</v>
      </c>
      <c r="D7" s="5" t="s">
        <v>16</v>
      </c>
      <c r="F7" s="5">
        <v>6</v>
      </c>
      <c r="G7" s="44">
        <v>95</v>
      </c>
      <c r="H7" s="6">
        <v>8.1</v>
      </c>
      <c r="I7" s="10"/>
      <c r="J7" s="5"/>
      <c r="K7" s="44">
        <v>0</v>
      </c>
      <c r="L7" s="6"/>
      <c r="N7" s="5">
        <v>3</v>
      </c>
      <c r="O7" s="44">
        <v>98</v>
      </c>
      <c r="P7" s="6">
        <v>6.28</v>
      </c>
      <c r="S7" s="5">
        <v>5</v>
      </c>
      <c r="T7" s="24">
        <v>193</v>
      </c>
      <c r="U7" s="24">
        <v>95</v>
      </c>
      <c r="V7" s="24">
        <v>0</v>
      </c>
      <c r="W7" s="24">
        <v>98</v>
      </c>
      <c r="X7" s="24">
        <v>0</v>
      </c>
      <c r="Y7" s="24">
        <v>0</v>
      </c>
      <c r="Z7" s="24">
        <v>0</v>
      </c>
      <c r="AA7" s="24">
        <v>193</v>
      </c>
    </row>
    <row r="8" spans="1:27" ht="12.75">
      <c r="A8" s="5" t="s">
        <v>561</v>
      </c>
      <c r="B8" s="5" t="s">
        <v>485</v>
      </c>
      <c r="C8" s="5" t="s">
        <v>121</v>
      </c>
      <c r="D8" s="5" t="s">
        <v>23</v>
      </c>
      <c r="F8" s="5">
        <v>5</v>
      </c>
      <c r="G8" s="44">
        <v>96</v>
      </c>
      <c r="H8" s="6">
        <v>8.08</v>
      </c>
      <c r="I8" s="10"/>
      <c r="J8" s="5">
        <v>3</v>
      </c>
      <c r="K8" s="44">
        <v>98</v>
      </c>
      <c r="L8" s="6">
        <v>6.24</v>
      </c>
      <c r="N8" s="5">
        <v>4</v>
      </c>
      <c r="O8" s="44">
        <v>97</v>
      </c>
      <c r="P8" s="6">
        <v>6.34</v>
      </c>
      <c r="S8" s="5">
        <v>3</v>
      </c>
      <c r="T8" s="24">
        <v>291</v>
      </c>
      <c r="U8" s="24">
        <v>96</v>
      </c>
      <c r="V8" s="24">
        <v>98</v>
      </c>
      <c r="W8" s="24">
        <v>97</v>
      </c>
      <c r="X8" s="24">
        <v>0</v>
      </c>
      <c r="Y8" s="24">
        <v>0</v>
      </c>
      <c r="Z8" s="24">
        <v>0</v>
      </c>
      <c r="AA8" s="24">
        <v>291</v>
      </c>
    </row>
    <row r="9" spans="1:27" ht="12.75">
      <c r="A9" s="31" t="s">
        <v>342</v>
      </c>
      <c r="B9" s="31" t="s">
        <v>188</v>
      </c>
      <c r="C9" s="5" t="s">
        <v>121</v>
      </c>
      <c r="D9" s="5" t="s">
        <v>38</v>
      </c>
      <c r="F9" s="5">
        <v>4</v>
      </c>
      <c r="G9" s="44">
        <v>97</v>
      </c>
      <c r="H9" s="6">
        <v>8.01</v>
      </c>
      <c r="I9" s="10"/>
      <c r="J9" s="5"/>
      <c r="K9" s="44">
        <v>0</v>
      </c>
      <c r="L9" s="6"/>
      <c r="N9" s="5">
        <v>5</v>
      </c>
      <c r="O9" s="44">
        <v>96</v>
      </c>
      <c r="P9" s="6">
        <v>6.49</v>
      </c>
      <c r="S9" s="5">
        <v>5</v>
      </c>
      <c r="T9" s="24">
        <v>193</v>
      </c>
      <c r="U9" s="24">
        <v>97</v>
      </c>
      <c r="V9" s="24">
        <v>0</v>
      </c>
      <c r="W9" s="24">
        <v>96</v>
      </c>
      <c r="X9" s="24">
        <v>0</v>
      </c>
      <c r="Y9" s="24">
        <v>0</v>
      </c>
      <c r="Z9" s="24">
        <v>0</v>
      </c>
      <c r="AA9" s="24">
        <v>193</v>
      </c>
    </row>
    <row r="10" spans="1:27" ht="12.75">
      <c r="A10" s="5" t="s">
        <v>598</v>
      </c>
      <c r="B10" s="5" t="s">
        <v>599</v>
      </c>
      <c r="C10" s="5" t="s">
        <v>121</v>
      </c>
      <c r="D10" s="5" t="s">
        <v>27</v>
      </c>
      <c r="F10" s="5"/>
      <c r="G10" s="44">
        <v>0</v>
      </c>
      <c r="H10" s="6"/>
      <c r="I10" s="10"/>
      <c r="J10" s="5"/>
      <c r="K10" s="44">
        <v>0</v>
      </c>
      <c r="L10" s="6"/>
      <c r="N10" s="5">
        <v>6</v>
      </c>
      <c r="O10" s="44">
        <v>95</v>
      </c>
      <c r="P10" s="6">
        <v>6.56</v>
      </c>
      <c r="S10" s="5">
        <v>15</v>
      </c>
      <c r="T10" s="24">
        <v>95</v>
      </c>
      <c r="U10" s="24">
        <v>0</v>
      </c>
      <c r="V10" s="24">
        <v>0</v>
      </c>
      <c r="W10" s="24">
        <v>95</v>
      </c>
      <c r="X10" s="24">
        <v>0</v>
      </c>
      <c r="Y10" s="24">
        <v>0</v>
      </c>
      <c r="Z10" s="24">
        <v>0</v>
      </c>
      <c r="AA10" s="24">
        <v>95</v>
      </c>
    </row>
    <row r="11" spans="1:27" ht="12.75">
      <c r="A11" s="7" t="s">
        <v>322</v>
      </c>
      <c r="B11" s="7" t="s">
        <v>386</v>
      </c>
      <c r="C11" s="5" t="s">
        <v>121</v>
      </c>
      <c r="D11" s="5" t="s">
        <v>115</v>
      </c>
      <c r="F11" s="5"/>
      <c r="G11" s="44">
        <v>0</v>
      </c>
      <c r="H11" s="6"/>
      <c r="I11" s="10"/>
      <c r="J11" s="5"/>
      <c r="K11" s="44">
        <v>0</v>
      </c>
      <c r="L11" s="6"/>
      <c r="N11" s="5">
        <v>7</v>
      </c>
      <c r="O11" s="44">
        <v>94</v>
      </c>
      <c r="P11" s="6">
        <v>7.13</v>
      </c>
      <c r="S11" s="5">
        <v>17</v>
      </c>
      <c r="T11" s="24">
        <v>94</v>
      </c>
      <c r="U11" s="24">
        <v>0</v>
      </c>
      <c r="V11" s="24">
        <v>0</v>
      </c>
      <c r="W11" s="24">
        <v>94</v>
      </c>
      <c r="X11" s="24">
        <v>0</v>
      </c>
      <c r="Y11" s="24">
        <v>0</v>
      </c>
      <c r="Z11" s="24">
        <v>0</v>
      </c>
      <c r="AA11" s="24">
        <v>94</v>
      </c>
    </row>
    <row r="12" spans="1:27" ht="12.75">
      <c r="A12" s="31" t="s">
        <v>157</v>
      </c>
      <c r="B12" s="31" t="s">
        <v>158</v>
      </c>
      <c r="C12" s="5" t="s">
        <v>121</v>
      </c>
      <c r="D12" s="5" t="s">
        <v>33</v>
      </c>
      <c r="F12" s="5"/>
      <c r="G12" s="44">
        <v>0</v>
      </c>
      <c r="H12" s="6"/>
      <c r="I12" s="10"/>
      <c r="J12" s="5"/>
      <c r="K12" s="44">
        <v>0</v>
      </c>
      <c r="L12" s="6"/>
      <c r="N12" s="5">
        <v>8</v>
      </c>
      <c r="O12" s="44">
        <v>93</v>
      </c>
      <c r="P12" s="6">
        <v>7.22</v>
      </c>
      <c r="S12" s="5">
        <v>19</v>
      </c>
      <c r="T12" s="24">
        <v>93</v>
      </c>
      <c r="U12" s="24">
        <v>0</v>
      </c>
      <c r="V12" s="24">
        <v>0</v>
      </c>
      <c r="W12" s="24">
        <v>93</v>
      </c>
      <c r="X12" s="24">
        <v>0</v>
      </c>
      <c r="Y12" s="24">
        <v>0</v>
      </c>
      <c r="Z12" s="24">
        <v>0</v>
      </c>
      <c r="AA12" s="24">
        <v>93</v>
      </c>
    </row>
    <row r="13" spans="1:27" ht="12.75">
      <c r="A13" s="5" t="s">
        <v>470</v>
      </c>
      <c r="B13" s="5" t="s">
        <v>471</v>
      </c>
      <c r="C13" s="5" t="s">
        <v>121</v>
      </c>
      <c r="D13" s="5" t="s">
        <v>16</v>
      </c>
      <c r="F13" s="5"/>
      <c r="G13" s="44">
        <v>0</v>
      </c>
      <c r="H13" s="6"/>
      <c r="I13" s="10"/>
      <c r="J13" s="5"/>
      <c r="K13" s="44">
        <v>0</v>
      </c>
      <c r="L13" s="6"/>
      <c r="N13" s="5">
        <v>9</v>
      </c>
      <c r="O13" s="44">
        <v>92</v>
      </c>
      <c r="P13" s="6">
        <v>7.23</v>
      </c>
      <c r="S13" s="5">
        <v>22</v>
      </c>
      <c r="T13" s="24">
        <v>92</v>
      </c>
      <c r="U13" s="24">
        <v>0</v>
      </c>
      <c r="V13" s="24">
        <v>0</v>
      </c>
      <c r="W13" s="24">
        <v>92</v>
      </c>
      <c r="X13" s="24">
        <v>0</v>
      </c>
      <c r="Y13" s="24">
        <v>0</v>
      </c>
      <c r="Z13" s="24">
        <v>0</v>
      </c>
      <c r="AA13" s="24">
        <v>92</v>
      </c>
    </row>
    <row r="14" spans="1:27" ht="12.75">
      <c r="A14" s="5" t="s">
        <v>602</v>
      </c>
      <c r="B14" s="5" t="s">
        <v>282</v>
      </c>
      <c r="C14" s="5" t="s">
        <v>121</v>
      </c>
      <c r="D14" s="5" t="s">
        <v>33</v>
      </c>
      <c r="F14" s="5"/>
      <c r="G14" s="44">
        <v>0</v>
      </c>
      <c r="H14" s="6"/>
      <c r="I14" s="10"/>
      <c r="J14" s="5"/>
      <c r="K14" s="44">
        <v>0</v>
      </c>
      <c r="L14" s="6"/>
      <c r="N14" s="5">
        <v>10</v>
      </c>
      <c r="O14" s="44">
        <v>91</v>
      </c>
      <c r="P14" s="6">
        <v>7.26</v>
      </c>
      <c r="S14" s="5">
        <v>25</v>
      </c>
      <c r="T14" s="24">
        <v>91</v>
      </c>
      <c r="U14" s="24">
        <v>0</v>
      </c>
      <c r="V14" s="24">
        <v>0</v>
      </c>
      <c r="W14" s="24">
        <v>91</v>
      </c>
      <c r="X14" s="24">
        <v>0</v>
      </c>
      <c r="Y14" s="24">
        <v>0</v>
      </c>
      <c r="Z14" s="24">
        <v>0</v>
      </c>
      <c r="AA14" s="24">
        <v>91</v>
      </c>
    </row>
    <row r="15" spans="1:27" ht="12.75">
      <c r="A15" s="5" t="s">
        <v>601</v>
      </c>
      <c r="B15" s="5" t="s">
        <v>141</v>
      </c>
      <c r="C15" s="5" t="s">
        <v>121</v>
      </c>
      <c r="D15" s="5" t="s">
        <v>16</v>
      </c>
      <c r="F15" s="5"/>
      <c r="G15" s="44">
        <v>0</v>
      </c>
      <c r="H15" s="6"/>
      <c r="I15" s="10"/>
      <c r="J15" s="5"/>
      <c r="K15" s="44">
        <v>0</v>
      </c>
      <c r="L15" s="6"/>
      <c r="N15" s="5">
        <v>11</v>
      </c>
      <c r="O15" s="44">
        <v>90</v>
      </c>
      <c r="P15" s="6">
        <v>7.27</v>
      </c>
      <c r="S15" s="5">
        <v>26</v>
      </c>
      <c r="T15" s="24">
        <v>90</v>
      </c>
      <c r="U15" s="24">
        <v>0</v>
      </c>
      <c r="V15" s="24">
        <v>0</v>
      </c>
      <c r="W15" s="24">
        <v>90</v>
      </c>
      <c r="X15" s="24">
        <v>0</v>
      </c>
      <c r="Y15" s="24">
        <v>0</v>
      </c>
      <c r="Z15" s="24">
        <v>0</v>
      </c>
      <c r="AA15" s="24">
        <v>90</v>
      </c>
    </row>
    <row r="16" spans="1:27" ht="12.75">
      <c r="A16" s="5" t="s">
        <v>157</v>
      </c>
      <c r="B16" s="5" t="s">
        <v>406</v>
      </c>
      <c r="C16" s="5" t="s">
        <v>121</v>
      </c>
      <c r="D16" s="5" t="s">
        <v>33</v>
      </c>
      <c r="F16" s="5"/>
      <c r="G16" s="44">
        <v>0</v>
      </c>
      <c r="H16" s="6"/>
      <c r="I16" s="10"/>
      <c r="J16" s="5"/>
      <c r="K16" s="44">
        <v>0</v>
      </c>
      <c r="L16" s="6"/>
      <c r="N16" s="5">
        <v>12</v>
      </c>
      <c r="O16" s="44">
        <v>89</v>
      </c>
      <c r="P16" s="6">
        <v>7.39</v>
      </c>
      <c r="S16" s="5">
        <v>29</v>
      </c>
      <c r="T16" s="24">
        <v>89</v>
      </c>
      <c r="U16" s="24">
        <v>0</v>
      </c>
      <c r="V16" s="24">
        <v>0</v>
      </c>
      <c r="W16" s="24">
        <v>89</v>
      </c>
      <c r="X16" s="24">
        <v>0</v>
      </c>
      <c r="Y16" s="24">
        <v>0</v>
      </c>
      <c r="Z16" s="24">
        <v>0</v>
      </c>
      <c r="AA16" s="24">
        <v>89</v>
      </c>
    </row>
    <row r="17" spans="1:27" ht="12.75">
      <c r="A17" s="5" t="s">
        <v>597</v>
      </c>
      <c r="B17" s="5" t="s">
        <v>343</v>
      </c>
      <c r="C17" s="5" t="s">
        <v>121</v>
      </c>
      <c r="D17" s="5" t="s">
        <v>27</v>
      </c>
      <c r="F17" s="5"/>
      <c r="G17" s="44">
        <v>0</v>
      </c>
      <c r="H17" s="6"/>
      <c r="I17" s="10"/>
      <c r="J17" s="5"/>
      <c r="K17" s="44">
        <v>0</v>
      </c>
      <c r="L17" s="6"/>
      <c r="N17" s="5">
        <v>13</v>
      </c>
      <c r="O17" s="44">
        <v>88</v>
      </c>
      <c r="P17" s="6">
        <v>7.47</v>
      </c>
      <c r="S17" s="5">
        <v>31</v>
      </c>
      <c r="T17" s="24">
        <v>88</v>
      </c>
      <c r="U17" s="24">
        <v>0</v>
      </c>
      <c r="V17" s="24">
        <v>0</v>
      </c>
      <c r="W17" s="24">
        <v>88</v>
      </c>
      <c r="X17" s="24">
        <v>0</v>
      </c>
      <c r="Y17" s="24">
        <v>0</v>
      </c>
      <c r="Z17" s="24">
        <v>0</v>
      </c>
      <c r="AA17" s="24">
        <v>88</v>
      </c>
    </row>
    <row r="18" spans="1:27" ht="12.75">
      <c r="A18" s="31" t="s">
        <v>159</v>
      </c>
      <c r="B18" s="31" t="s">
        <v>160</v>
      </c>
      <c r="C18" s="5" t="s">
        <v>121</v>
      </c>
      <c r="D18" s="5" t="s">
        <v>43</v>
      </c>
      <c r="F18" s="5">
        <v>13</v>
      </c>
      <c r="G18" s="44">
        <v>88</v>
      </c>
      <c r="H18" s="6">
        <v>9.34</v>
      </c>
      <c r="I18" s="10"/>
      <c r="J18" s="5"/>
      <c r="K18" s="44">
        <v>0</v>
      </c>
      <c r="L18" s="6"/>
      <c r="N18" s="5">
        <v>14</v>
      </c>
      <c r="O18" s="44">
        <v>87</v>
      </c>
      <c r="P18" s="6">
        <v>7.49</v>
      </c>
      <c r="S18" s="5">
        <v>9</v>
      </c>
      <c r="T18" s="24">
        <v>175</v>
      </c>
      <c r="U18" s="24">
        <v>88</v>
      </c>
      <c r="V18" s="24">
        <v>0</v>
      </c>
      <c r="W18" s="24">
        <v>87</v>
      </c>
      <c r="X18" s="24">
        <v>0</v>
      </c>
      <c r="Y18" s="24">
        <v>0</v>
      </c>
      <c r="Z18" s="24">
        <v>0</v>
      </c>
      <c r="AA18" s="24">
        <v>175</v>
      </c>
    </row>
    <row r="19" spans="1:27" ht="12.75">
      <c r="A19" s="31" t="s">
        <v>155</v>
      </c>
      <c r="B19" s="31" t="s">
        <v>156</v>
      </c>
      <c r="C19" s="5" t="s">
        <v>121</v>
      </c>
      <c r="D19" s="5" t="s">
        <v>27</v>
      </c>
      <c r="F19" s="5">
        <v>10</v>
      </c>
      <c r="G19" s="44">
        <v>91</v>
      </c>
      <c r="H19" s="6">
        <v>9.24</v>
      </c>
      <c r="I19" s="10"/>
      <c r="J19" s="5">
        <v>12</v>
      </c>
      <c r="K19" s="44">
        <v>89</v>
      </c>
      <c r="L19" s="6">
        <v>7.25</v>
      </c>
      <c r="N19" s="5">
        <v>15</v>
      </c>
      <c r="O19" s="44">
        <v>86</v>
      </c>
      <c r="P19" s="6">
        <v>7.57</v>
      </c>
      <c r="S19" s="5">
        <v>4</v>
      </c>
      <c r="T19" s="24">
        <v>266</v>
      </c>
      <c r="U19" s="24">
        <v>91</v>
      </c>
      <c r="V19" s="24">
        <v>89</v>
      </c>
      <c r="W19" s="24">
        <v>86</v>
      </c>
      <c r="X19" s="24">
        <v>0</v>
      </c>
      <c r="Y19" s="24">
        <v>0</v>
      </c>
      <c r="Z19" s="24">
        <v>0</v>
      </c>
      <c r="AA19" s="24">
        <v>266</v>
      </c>
    </row>
    <row r="20" spans="1:27" ht="12.75">
      <c r="A20" s="5" t="s">
        <v>457</v>
      </c>
      <c r="B20" s="5" t="s">
        <v>185</v>
      </c>
      <c r="C20" s="5" t="s">
        <v>121</v>
      </c>
      <c r="D20" s="5" t="s">
        <v>43</v>
      </c>
      <c r="F20" s="5"/>
      <c r="G20" s="44">
        <v>0</v>
      </c>
      <c r="H20" s="6"/>
      <c r="I20" s="10"/>
      <c r="J20" s="5">
        <v>10</v>
      </c>
      <c r="K20" s="44">
        <v>91</v>
      </c>
      <c r="L20" s="6">
        <v>7.14</v>
      </c>
      <c r="N20" s="5">
        <v>16</v>
      </c>
      <c r="O20" s="44">
        <v>85</v>
      </c>
      <c r="P20" s="6">
        <v>8.27</v>
      </c>
      <c r="S20" s="5">
        <v>8</v>
      </c>
      <c r="T20" s="24">
        <v>176</v>
      </c>
      <c r="U20" s="24">
        <v>0</v>
      </c>
      <c r="V20" s="24">
        <v>91</v>
      </c>
      <c r="W20" s="24">
        <v>85</v>
      </c>
      <c r="X20" s="24">
        <v>0</v>
      </c>
      <c r="Y20" s="24">
        <v>0</v>
      </c>
      <c r="Z20" s="24">
        <v>0</v>
      </c>
      <c r="AA20" s="24">
        <v>176</v>
      </c>
    </row>
    <row r="21" spans="1:27" ht="12.75">
      <c r="A21" s="5" t="s">
        <v>595</v>
      </c>
      <c r="B21" s="5" t="s">
        <v>596</v>
      </c>
      <c r="C21" s="5" t="s">
        <v>121</v>
      </c>
      <c r="D21" s="5" t="s">
        <v>16</v>
      </c>
      <c r="F21" s="5"/>
      <c r="G21" s="44">
        <v>0</v>
      </c>
      <c r="H21" s="6"/>
      <c r="I21" s="10"/>
      <c r="J21" s="5"/>
      <c r="K21" s="44">
        <v>0</v>
      </c>
      <c r="L21" s="6"/>
      <c r="N21" s="5">
        <v>17</v>
      </c>
      <c r="O21" s="44">
        <v>84</v>
      </c>
      <c r="P21" s="6">
        <v>8.39</v>
      </c>
      <c r="S21" s="5">
        <v>35</v>
      </c>
      <c r="T21" s="24">
        <v>84</v>
      </c>
      <c r="U21" s="24">
        <v>0</v>
      </c>
      <c r="V21" s="24">
        <v>0</v>
      </c>
      <c r="W21" s="24">
        <v>84</v>
      </c>
      <c r="X21" s="24">
        <v>0</v>
      </c>
      <c r="Y21" s="24">
        <v>0</v>
      </c>
      <c r="Z21" s="24">
        <v>0</v>
      </c>
      <c r="AA21" s="24">
        <v>84</v>
      </c>
    </row>
    <row r="22" spans="1:27" ht="12.75">
      <c r="A22" s="5" t="s">
        <v>600</v>
      </c>
      <c r="B22" s="5" t="s">
        <v>185</v>
      </c>
      <c r="C22" s="5" t="s">
        <v>121</v>
      </c>
      <c r="D22" s="5" t="s">
        <v>27</v>
      </c>
      <c r="F22" s="5"/>
      <c r="G22" s="44">
        <v>0</v>
      </c>
      <c r="H22" s="6"/>
      <c r="I22" s="10"/>
      <c r="J22" s="5"/>
      <c r="K22" s="44">
        <v>0</v>
      </c>
      <c r="L22" s="6"/>
      <c r="N22" s="5">
        <v>18</v>
      </c>
      <c r="O22" s="44">
        <v>83</v>
      </c>
      <c r="P22" s="6">
        <v>8.57</v>
      </c>
      <c r="S22" s="5">
        <v>37</v>
      </c>
      <c r="T22" s="24">
        <v>83</v>
      </c>
      <c r="U22" s="24">
        <v>0</v>
      </c>
      <c r="V22" s="24">
        <v>0</v>
      </c>
      <c r="W22" s="24">
        <v>83</v>
      </c>
      <c r="X22" s="24">
        <v>0</v>
      </c>
      <c r="Y22" s="24">
        <v>0</v>
      </c>
      <c r="Z22" s="24">
        <v>0</v>
      </c>
      <c r="AA22" s="24">
        <v>83</v>
      </c>
    </row>
    <row r="23" spans="1:27" ht="12.75">
      <c r="A23" s="5" t="s">
        <v>402</v>
      </c>
      <c r="B23" s="5" t="s">
        <v>560</v>
      </c>
      <c r="C23" s="5" t="s">
        <v>121</v>
      </c>
      <c r="D23" s="5" t="s">
        <v>21</v>
      </c>
      <c r="F23" s="5"/>
      <c r="G23" s="44">
        <v>0</v>
      </c>
      <c r="H23" s="6"/>
      <c r="I23" s="10"/>
      <c r="J23" s="5">
        <v>13</v>
      </c>
      <c r="K23" s="44">
        <v>88</v>
      </c>
      <c r="L23" s="6">
        <v>7.43</v>
      </c>
      <c r="N23" s="5">
        <v>19</v>
      </c>
      <c r="O23" s="44">
        <v>82</v>
      </c>
      <c r="P23" s="6">
        <v>9.17</v>
      </c>
      <c r="S23" s="5">
        <v>10</v>
      </c>
      <c r="T23" s="24">
        <v>170</v>
      </c>
      <c r="U23" s="24">
        <v>0</v>
      </c>
      <c r="V23" s="24">
        <v>88</v>
      </c>
      <c r="W23" s="24">
        <v>82</v>
      </c>
      <c r="X23" s="24">
        <v>0</v>
      </c>
      <c r="Y23" s="24">
        <v>0</v>
      </c>
      <c r="Z23" s="24">
        <v>0</v>
      </c>
      <c r="AA23" s="24">
        <v>170</v>
      </c>
    </row>
    <row r="24" spans="1:27" ht="12.75">
      <c r="A24" s="31" t="s">
        <v>142</v>
      </c>
      <c r="B24" s="31" t="s">
        <v>143</v>
      </c>
      <c r="C24" s="5" t="s">
        <v>121</v>
      </c>
      <c r="D24" s="5" t="s">
        <v>135</v>
      </c>
      <c r="F24" s="5">
        <v>14</v>
      </c>
      <c r="G24" s="44">
        <v>87</v>
      </c>
      <c r="H24" s="6">
        <v>9.35</v>
      </c>
      <c r="I24" s="10"/>
      <c r="J24" s="5">
        <v>7</v>
      </c>
      <c r="K24" s="44">
        <v>94</v>
      </c>
      <c r="L24" s="6">
        <v>6.56</v>
      </c>
      <c r="N24" s="5"/>
      <c r="O24" s="44">
        <v>0</v>
      </c>
      <c r="P24" s="6"/>
      <c r="S24" s="5">
        <v>7</v>
      </c>
      <c r="T24" s="24">
        <v>181</v>
      </c>
      <c r="U24" s="24">
        <v>87</v>
      </c>
      <c r="V24" s="24">
        <v>94</v>
      </c>
      <c r="W24" s="24">
        <v>0</v>
      </c>
      <c r="X24" s="24">
        <v>0</v>
      </c>
      <c r="Y24" s="24">
        <v>0</v>
      </c>
      <c r="Z24" s="24">
        <v>0</v>
      </c>
      <c r="AA24" s="24">
        <v>181</v>
      </c>
    </row>
    <row r="25" spans="1:27" ht="12.75">
      <c r="A25" s="5" t="s">
        <v>393</v>
      </c>
      <c r="B25" s="5" t="s">
        <v>251</v>
      </c>
      <c r="C25" s="5" t="s">
        <v>121</v>
      </c>
      <c r="D25" s="5" t="s">
        <v>21</v>
      </c>
      <c r="F25" s="5">
        <v>20</v>
      </c>
      <c r="G25" s="44">
        <v>81</v>
      </c>
      <c r="H25" s="6">
        <v>11.32</v>
      </c>
      <c r="I25" s="10"/>
      <c r="J25" s="5">
        <v>14</v>
      </c>
      <c r="K25" s="44">
        <v>87</v>
      </c>
      <c r="L25" s="6">
        <v>8.02</v>
      </c>
      <c r="N25" s="5"/>
      <c r="O25" s="44">
        <v>0</v>
      </c>
      <c r="P25" s="6"/>
      <c r="S25" s="5">
        <v>11</v>
      </c>
      <c r="T25" s="24">
        <v>168</v>
      </c>
      <c r="U25" s="24">
        <v>81</v>
      </c>
      <c r="V25" s="24">
        <v>87</v>
      </c>
      <c r="W25" s="24">
        <v>0</v>
      </c>
      <c r="X25" s="24">
        <v>0</v>
      </c>
      <c r="Y25" s="24">
        <v>0</v>
      </c>
      <c r="Z25" s="24">
        <v>0</v>
      </c>
      <c r="AA25" s="24">
        <v>168</v>
      </c>
    </row>
    <row r="26" spans="1:27" ht="12.75">
      <c r="A26" s="5" t="s">
        <v>469</v>
      </c>
      <c r="B26" s="5" t="s">
        <v>421</v>
      </c>
      <c r="C26" s="5" t="s">
        <v>121</v>
      </c>
      <c r="D26" s="5" t="s">
        <v>16</v>
      </c>
      <c r="F26" s="5">
        <v>1</v>
      </c>
      <c r="G26" s="44">
        <v>100</v>
      </c>
      <c r="H26" s="6">
        <v>7.15</v>
      </c>
      <c r="I26" s="10"/>
      <c r="J26" s="5"/>
      <c r="K26" s="44">
        <v>0</v>
      </c>
      <c r="L26" s="6"/>
      <c r="N26" s="5"/>
      <c r="O26" s="44">
        <v>0</v>
      </c>
      <c r="P26" s="6"/>
      <c r="S26" s="5">
        <v>12</v>
      </c>
      <c r="T26" s="24">
        <v>100</v>
      </c>
      <c r="U26" s="24">
        <v>100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100</v>
      </c>
    </row>
    <row r="27" spans="1:27" ht="12.75">
      <c r="A27" s="31" t="s">
        <v>151</v>
      </c>
      <c r="B27" s="31" t="s">
        <v>152</v>
      </c>
      <c r="C27" s="5" t="s">
        <v>121</v>
      </c>
      <c r="D27" s="5" t="s">
        <v>43</v>
      </c>
      <c r="F27" s="5"/>
      <c r="G27" s="44">
        <v>0</v>
      </c>
      <c r="H27" s="6"/>
      <c r="I27" s="10"/>
      <c r="J27" s="5">
        <v>4</v>
      </c>
      <c r="K27" s="44">
        <v>97</v>
      </c>
      <c r="L27" s="6">
        <v>6.37</v>
      </c>
      <c r="N27" s="5"/>
      <c r="O27" s="44">
        <v>0</v>
      </c>
      <c r="P27" s="6"/>
      <c r="S27" s="5">
        <v>13</v>
      </c>
      <c r="T27" s="24">
        <v>97</v>
      </c>
      <c r="U27" s="24">
        <v>0</v>
      </c>
      <c r="V27" s="24">
        <v>97</v>
      </c>
      <c r="W27" s="24">
        <v>0</v>
      </c>
      <c r="X27" s="24">
        <v>0</v>
      </c>
      <c r="Y27" s="24">
        <v>0</v>
      </c>
      <c r="Z27" s="24">
        <v>0</v>
      </c>
      <c r="AA27" s="24">
        <v>97</v>
      </c>
    </row>
    <row r="28" spans="1:27" ht="12.75">
      <c r="A28" s="31" t="s">
        <v>423</v>
      </c>
      <c r="B28" s="31" t="s">
        <v>392</v>
      </c>
      <c r="C28" s="5" t="s">
        <v>121</v>
      </c>
      <c r="D28" s="5" t="s">
        <v>16</v>
      </c>
      <c r="F28" s="5"/>
      <c r="G28" s="44">
        <v>0</v>
      </c>
      <c r="H28" s="6"/>
      <c r="I28" s="10"/>
      <c r="J28" s="5">
        <v>5</v>
      </c>
      <c r="K28" s="44">
        <v>96</v>
      </c>
      <c r="L28" s="6">
        <v>6.44</v>
      </c>
      <c r="N28" s="5"/>
      <c r="O28" s="44">
        <v>0</v>
      </c>
      <c r="P28" s="6"/>
      <c r="S28" s="5">
        <v>14</v>
      </c>
      <c r="T28" s="24">
        <v>96</v>
      </c>
      <c r="U28" s="24">
        <v>0</v>
      </c>
      <c r="V28" s="24">
        <v>96</v>
      </c>
      <c r="W28" s="24">
        <v>0</v>
      </c>
      <c r="X28" s="24">
        <v>0</v>
      </c>
      <c r="Y28" s="24">
        <v>0</v>
      </c>
      <c r="Z28" s="24">
        <v>0</v>
      </c>
      <c r="AA28" s="24">
        <v>96</v>
      </c>
    </row>
    <row r="29" spans="1:27" ht="12.75">
      <c r="A29" s="5" t="s">
        <v>170</v>
      </c>
      <c r="B29" s="5" t="s">
        <v>549</v>
      </c>
      <c r="C29" s="5" t="s">
        <v>121</v>
      </c>
      <c r="D29" s="5" t="s">
        <v>23</v>
      </c>
      <c r="F29" s="5"/>
      <c r="G29" s="44">
        <v>0</v>
      </c>
      <c r="H29" s="6"/>
      <c r="I29" s="10"/>
      <c r="J29" s="5">
        <v>6</v>
      </c>
      <c r="K29" s="44">
        <v>95</v>
      </c>
      <c r="L29" s="6">
        <v>6.5</v>
      </c>
      <c r="N29" s="5"/>
      <c r="O29" s="44">
        <v>0</v>
      </c>
      <c r="P29" s="6"/>
      <c r="S29" s="5">
        <v>15</v>
      </c>
      <c r="T29" s="24">
        <v>95</v>
      </c>
      <c r="U29" s="24">
        <v>0</v>
      </c>
      <c r="V29" s="24">
        <v>95</v>
      </c>
      <c r="W29" s="24">
        <v>0</v>
      </c>
      <c r="X29" s="24">
        <v>0</v>
      </c>
      <c r="Y29" s="24">
        <v>0</v>
      </c>
      <c r="Z29" s="24">
        <v>0</v>
      </c>
      <c r="AA29" s="24">
        <v>95</v>
      </c>
    </row>
    <row r="30" spans="1:27" ht="13.5" customHeight="1">
      <c r="A30" s="5" t="s">
        <v>467</v>
      </c>
      <c r="B30" s="5" t="s">
        <v>468</v>
      </c>
      <c r="C30" s="5" t="s">
        <v>121</v>
      </c>
      <c r="D30" s="5" t="s">
        <v>16</v>
      </c>
      <c r="F30" s="5">
        <v>7</v>
      </c>
      <c r="G30" s="44">
        <v>94</v>
      </c>
      <c r="H30" s="6">
        <v>8.28</v>
      </c>
      <c r="I30" s="10"/>
      <c r="J30" s="5"/>
      <c r="K30" s="44">
        <v>0</v>
      </c>
      <c r="L30" s="6"/>
      <c r="N30" s="5"/>
      <c r="O30" s="44">
        <v>0</v>
      </c>
      <c r="P30" s="6"/>
      <c r="S30" s="5">
        <v>17</v>
      </c>
      <c r="T30" s="24">
        <v>94</v>
      </c>
      <c r="U30" s="24">
        <v>94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94</v>
      </c>
    </row>
    <row r="31" spans="1:27" ht="12.75">
      <c r="A31" s="31" t="s">
        <v>146</v>
      </c>
      <c r="B31" s="31" t="s">
        <v>147</v>
      </c>
      <c r="C31" s="5" t="s">
        <v>121</v>
      </c>
      <c r="D31" s="5" t="s">
        <v>19</v>
      </c>
      <c r="F31" s="5">
        <v>8</v>
      </c>
      <c r="G31" s="44">
        <v>93</v>
      </c>
      <c r="H31" s="6">
        <v>8.54</v>
      </c>
      <c r="I31" s="10"/>
      <c r="J31" s="5"/>
      <c r="K31" s="44">
        <v>0</v>
      </c>
      <c r="L31" s="6"/>
      <c r="N31" s="5"/>
      <c r="O31" s="44">
        <v>0</v>
      </c>
      <c r="P31" s="6"/>
      <c r="S31" s="5">
        <v>19</v>
      </c>
      <c r="T31" s="24">
        <v>93</v>
      </c>
      <c r="U31" s="24">
        <v>93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93</v>
      </c>
    </row>
    <row r="32" spans="1:27" ht="12.75">
      <c r="A32" s="5" t="s">
        <v>545</v>
      </c>
      <c r="B32" s="5" t="s">
        <v>544</v>
      </c>
      <c r="C32" s="5" t="s">
        <v>121</v>
      </c>
      <c r="D32" s="5" t="s">
        <v>28</v>
      </c>
      <c r="F32" s="5"/>
      <c r="G32" s="44">
        <v>0</v>
      </c>
      <c r="H32" s="6"/>
      <c r="I32" s="10"/>
      <c r="J32" s="5">
        <v>8</v>
      </c>
      <c r="K32" s="44">
        <v>93</v>
      </c>
      <c r="L32" s="6">
        <v>6.57</v>
      </c>
      <c r="N32" s="5"/>
      <c r="O32" s="44">
        <v>0</v>
      </c>
      <c r="P32" s="6"/>
      <c r="S32" s="5">
        <v>19</v>
      </c>
      <c r="T32" s="24">
        <v>93</v>
      </c>
      <c r="U32" s="24">
        <v>0</v>
      </c>
      <c r="V32" s="24">
        <v>93</v>
      </c>
      <c r="W32" s="24">
        <v>0</v>
      </c>
      <c r="X32" s="24">
        <v>0</v>
      </c>
      <c r="Y32" s="24">
        <v>0</v>
      </c>
      <c r="Z32" s="24">
        <v>0</v>
      </c>
      <c r="AA32" s="24">
        <v>93</v>
      </c>
    </row>
    <row r="33" spans="1:27" ht="12.75">
      <c r="A33" s="5" t="s">
        <v>559</v>
      </c>
      <c r="B33" s="5" t="s">
        <v>292</v>
      </c>
      <c r="C33" s="5" t="s">
        <v>121</v>
      </c>
      <c r="D33" s="5" t="s">
        <v>21</v>
      </c>
      <c r="F33" s="5"/>
      <c r="G33" s="44">
        <v>0</v>
      </c>
      <c r="H33" s="6"/>
      <c r="I33" s="10"/>
      <c r="J33" s="5">
        <v>9</v>
      </c>
      <c r="K33" s="44">
        <v>92</v>
      </c>
      <c r="L33" s="6">
        <v>6.59</v>
      </c>
      <c r="N33" s="5"/>
      <c r="O33" s="44">
        <v>0</v>
      </c>
      <c r="P33" s="6"/>
      <c r="S33" s="5">
        <v>22</v>
      </c>
      <c r="T33" s="24">
        <v>92</v>
      </c>
      <c r="U33" s="24">
        <v>0</v>
      </c>
      <c r="V33" s="24">
        <v>92</v>
      </c>
      <c r="W33" s="24">
        <v>0</v>
      </c>
      <c r="X33" s="24">
        <v>0</v>
      </c>
      <c r="Y33" s="24">
        <v>0</v>
      </c>
      <c r="Z33" s="24">
        <v>0</v>
      </c>
      <c r="AA33" s="24">
        <v>92</v>
      </c>
    </row>
    <row r="34" spans="1:27" ht="12.75">
      <c r="A34" s="5" t="s">
        <v>466</v>
      </c>
      <c r="B34" s="5" t="s">
        <v>143</v>
      </c>
      <c r="C34" s="5" t="s">
        <v>121</v>
      </c>
      <c r="D34" s="5" t="s">
        <v>16</v>
      </c>
      <c r="F34" s="5">
        <v>9</v>
      </c>
      <c r="G34" s="44">
        <v>92</v>
      </c>
      <c r="H34" s="6">
        <v>9.19</v>
      </c>
      <c r="I34" s="10"/>
      <c r="J34" s="5"/>
      <c r="K34" s="44">
        <v>0</v>
      </c>
      <c r="L34" s="6"/>
      <c r="N34" s="5"/>
      <c r="O34" s="44">
        <v>0</v>
      </c>
      <c r="P34" s="6"/>
      <c r="S34" s="5">
        <v>22</v>
      </c>
      <c r="T34" s="24">
        <v>92</v>
      </c>
      <c r="U34" s="24">
        <v>92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92</v>
      </c>
    </row>
    <row r="35" spans="1:27" ht="12.75">
      <c r="A35" s="5" t="s">
        <v>264</v>
      </c>
      <c r="B35" s="5" t="s">
        <v>173</v>
      </c>
      <c r="C35" s="5" t="s">
        <v>121</v>
      </c>
      <c r="D35" s="5" t="s">
        <v>21</v>
      </c>
      <c r="F35" s="5">
        <v>11</v>
      </c>
      <c r="G35" s="44">
        <v>90</v>
      </c>
      <c r="H35" s="6">
        <v>9.25</v>
      </c>
      <c r="I35" s="10"/>
      <c r="J35" s="5"/>
      <c r="K35" s="44">
        <v>0</v>
      </c>
      <c r="L35" s="6"/>
      <c r="N35" s="5"/>
      <c r="O35" s="44">
        <v>0</v>
      </c>
      <c r="P35" s="6"/>
      <c r="S35" s="5">
        <v>26</v>
      </c>
      <c r="T35" s="24">
        <v>90</v>
      </c>
      <c r="U35" s="24">
        <v>90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90</v>
      </c>
    </row>
    <row r="36" spans="1:27" ht="12.75">
      <c r="A36" s="5" t="s">
        <v>184</v>
      </c>
      <c r="B36" s="5" t="s">
        <v>188</v>
      </c>
      <c r="C36" s="5" t="s">
        <v>121</v>
      </c>
      <c r="D36" s="5" t="s">
        <v>112</v>
      </c>
      <c r="F36" s="5"/>
      <c r="G36" s="44">
        <v>0</v>
      </c>
      <c r="H36" s="6"/>
      <c r="I36" s="10"/>
      <c r="J36" s="5">
        <v>11</v>
      </c>
      <c r="K36" s="44">
        <v>90</v>
      </c>
      <c r="L36" s="6">
        <v>7.19</v>
      </c>
      <c r="N36" s="5"/>
      <c r="O36" s="44">
        <v>0</v>
      </c>
      <c r="P36" s="6"/>
      <c r="S36" s="5">
        <v>26</v>
      </c>
      <c r="T36" s="24">
        <v>90</v>
      </c>
      <c r="U36" s="24">
        <v>0</v>
      </c>
      <c r="V36" s="24">
        <v>90</v>
      </c>
      <c r="W36" s="24">
        <v>0</v>
      </c>
      <c r="X36" s="24">
        <v>0</v>
      </c>
      <c r="Y36" s="24">
        <v>0</v>
      </c>
      <c r="Z36" s="24">
        <v>0</v>
      </c>
      <c r="AA36" s="24">
        <v>90</v>
      </c>
    </row>
    <row r="37" spans="1:27" ht="12.75">
      <c r="A37" s="5" t="s">
        <v>278</v>
      </c>
      <c r="B37" s="5" t="s">
        <v>390</v>
      </c>
      <c r="C37" s="5" t="s">
        <v>121</v>
      </c>
      <c r="D37" s="5" t="s">
        <v>21</v>
      </c>
      <c r="F37" s="5">
        <v>12</v>
      </c>
      <c r="G37" s="44">
        <v>89</v>
      </c>
      <c r="H37" s="6">
        <v>9.28</v>
      </c>
      <c r="I37" s="10"/>
      <c r="J37" s="5"/>
      <c r="K37" s="44">
        <v>0</v>
      </c>
      <c r="L37" s="6"/>
      <c r="N37" s="5"/>
      <c r="O37" s="44">
        <v>0</v>
      </c>
      <c r="P37" s="6"/>
      <c r="S37" s="5">
        <v>29</v>
      </c>
      <c r="T37" s="24">
        <v>89</v>
      </c>
      <c r="U37" s="24">
        <v>89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89</v>
      </c>
    </row>
    <row r="38" spans="1:27" ht="12.75">
      <c r="A38" s="5" t="s">
        <v>486</v>
      </c>
      <c r="B38" s="5" t="s">
        <v>487</v>
      </c>
      <c r="C38" s="5" t="s">
        <v>121</v>
      </c>
      <c r="D38" s="5" t="s">
        <v>27</v>
      </c>
      <c r="F38" s="5">
        <v>15</v>
      </c>
      <c r="G38" s="44">
        <v>86</v>
      </c>
      <c r="H38" s="6">
        <v>9.53</v>
      </c>
      <c r="I38" s="10"/>
      <c r="J38" s="5"/>
      <c r="K38" s="44">
        <v>0</v>
      </c>
      <c r="L38" s="6"/>
      <c r="N38" s="5"/>
      <c r="O38" s="44">
        <v>0</v>
      </c>
      <c r="P38" s="6"/>
      <c r="S38" s="5">
        <v>32</v>
      </c>
      <c r="T38" s="24">
        <v>86</v>
      </c>
      <c r="U38" s="24">
        <v>86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86</v>
      </c>
    </row>
    <row r="39" spans="1:27" ht="12.75">
      <c r="A39" s="5" t="s">
        <v>558</v>
      </c>
      <c r="B39" s="5" t="s">
        <v>557</v>
      </c>
      <c r="C39" s="5" t="s">
        <v>121</v>
      </c>
      <c r="D39" s="5" t="s">
        <v>112</v>
      </c>
      <c r="F39" s="5"/>
      <c r="G39" s="44">
        <v>0</v>
      </c>
      <c r="H39" s="6"/>
      <c r="I39" s="10"/>
      <c r="J39" s="5">
        <v>15</v>
      </c>
      <c r="K39" s="44">
        <v>86</v>
      </c>
      <c r="L39" s="6">
        <v>8.16</v>
      </c>
      <c r="N39" s="5"/>
      <c r="O39" s="44">
        <v>0</v>
      </c>
      <c r="P39" s="6"/>
      <c r="S39" s="5">
        <v>32</v>
      </c>
      <c r="T39" s="24">
        <v>86</v>
      </c>
      <c r="U39" s="24">
        <v>0</v>
      </c>
      <c r="V39" s="24">
        <v>86</v>
      </c>
      <c r="W39" s="24">
        <v>0</v>
      </c>
      <c r="X39" s="24">
        <v>0</v>
      </c>
      <c r="Y39" s="24">
        <v>0</v>
      </c>
      <c r="Z39" s="24">
        <v>0</v>
      </c>
      <c r="AA39" s="24">
        <v>86</v>
      </c>
    </row>
    <row r="40" spans="1:27" ht="12.75">
      <c r="A40" s="74" t="s">
        <v>149</v>
      </c>
      <c r="B40" s="74" t="s">
        <v>150</v>
      </c>
      <c r="C40" s="5" t="s">
        <v>121</v>
      </c>
      <c r="D40" s="5" t="s">
        <v>43</v>
      </c>
      <c r="F40" s="5">
        <v>16</v>
      </c>
      <c r="G40" s="44">
        <v>85</v>
      </c>
      <c r="H40" s="6">
        <v>10.17</v>
      </c>
      <c r="I40" s="10"/>
      <c r="J40" s="5"/>
      <c r="K40" s="44">
        <v>0</v>
      </c>
      <c r="L40" s="6"/>
      <c r="N40" s="5"/>
      <c r="O40" s="44">
        <v>0</v>
      </c>
      <c r="P40" s="6"/>
      <c r="S40" s="5">
        <v>34</v>
      </c>
      <c r="T40" s="24">
        <v>85</v>
      </c>
      <c r="U40" s="24">
        <v>85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85</v>
      </c>
    </row>
    <row r="41" spans="1:27" ht="12.75">
      <c r="A41" s="5" t="s">
        <v>492</v>
      </c>
      <c r="B41" s="5" t="s">
        <v>171</v>
      </c>
      <c r="C41" s="5" t="s">
        <v>121</v>
      </c>
      <c r="D41" s="5" t="s">
        <v>38</v>
      </c>
      <c r="F41" s="5">
        <v>17</v>
      </c>
      <c r="G41" s="44">
        <v>84</v>
      </c>
      <c r="H41" s="6">
        <v>10.48</v>
      </c>
      <c r="I41" s="10"/>
      <c r="J41" s="5"/>
      <c r="K41" s="44">
        <v>0</v>
      </c>
      <c r="L41" s="6"/>
      <c r="N41" s="5"/>
      <c r="O41" s="44">
        <v>0</v>
      </c>
      <c r="P41" s="6"/>
      <c r="S41" s="5">
        <v>35</v>
      </c>
      <c r="T41" s="24">
        <v>84</v>
      </c>
      <c r="U41" s="24">
        <v>84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84</v>
      </c>
    </row>
    <row r="42" spans="1:27" ht="12.75">
      <c r="A42" s="5" t="s">
        <v>488</v>
      </c>
      <c r="B42" s="5" t="s">
        <v>489</v>
      </c>
      <c r="C42" s="5" t="s">
        <v>121</v>
      </c>
      <c r="D42" s="5" t="s">
        <v>27</v>
      </c>
      <c r="F42" s="5">
        <v>18</v>
      </c>
      <c r="G42" s="44">
        <v>83</v>
      </c>
      <c r="H42" s="6">
        <v>11.25</v>
      </c>
      <c r="I42" s="10"/>
      <c r="J42" s="5"/>
      <c r="K42" s="44">
        <v>0</v>
      </c>
      <c r="L42" s="6"/>
      <c r="N42" s="5"/>
      <c r="O42" s="44">
        <v>0</v>
      </c>
      <c r="P42" s="6"/>
      <c r="S42" s="5">
        <v>37</v>
      </c>
      <c r="T42" s="24">
        <v>83</v>
      </c>
      <c r="U42" s="24">
        <v>83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83</v>
      </c>
    </row>
    <row r="43" spans="1:27" ht="12.75">
      <c r="A43" s="31" t="s">
        <v>139</v>
      </c>
      <c r="B43" s="31" t="s">
        <v>140</v>
      </c>
      <c r="C43" s="5" t="s">
        <v>121</v>
      </c>
      <c r="D43" s="5" t="s">
        <v>27</v>
      </c>
      <c r="F43" s="5">
        <v>19</v>
      </c>
      <c r="G43" s="44">
        <v>82</v>
      </c>
      <c r="H43" s="6">
        <v>11.29</v>
      </c>
      <c r="I43" s="10"/>
      <c r="J43" s="5"/>
      <c r="K43" s="44">
        <v>0</v>
      </c>
      <c r="L43" s="6"/>
      <c r="N43" s="5"/>
      <c r="O43" s="44">
        <v>0</v>
      </c>
      <c r="P43" s="6"/>
      <c r="S43" s="5">
        <v>39</v>
      </c>
      <c r="T43" s="24">
        <v>82</v>
      </c>
      <c r="U43" s="24">
        <v>82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82</v>
      </c>
    </row>
    <row r="44" spans="1:27" ht="12.75">
      <c r="A44" s="5" t="s">
        <v>491</v>
      </c>
      <c r="B44" s="5" t="s">
        <v>432</v>
      </c>
      <c r="C44" s="5" t="s">
        <v>121</v>
      </c>
      <c r="D44" s="5" t="s">
        <v>27</v>
      </c>
      <c r="F44" s="5">
        <v>21</v>
      </c>
      <c r="G44" s="44">
        <v>80</v>
      </c>
      <c r="H44" s="6">
        <v>13.08</v>
      </c>
      <c r="I44" s="10"/>
      <c r="J44" s="5"/>
      <c r="K44" s="44">
        <v>0</v>
      </c>
      <c r="L44" s="6"/>
      <c r="N44" s="5"/>
      <c r="O44" s="44">
        <v>0</v>
      </c>
      <c r="P44" s="6"/>
      <c r="S44" s="5">
        <v>40</v>
      </c>
      <c r="T44" s="24">
        <v>80</v>
      </c>
      <c r="U44" s="24">
        <v>80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80</v>
      </c>
    </row>
    <row r="45" spans="1:27" ht="12.75">
      <c r="A45" s="31" t="s">
        <v>144</v>
      </c>
      <c r="B45" s="31" t="s">
        <v>145</v>
      </c>
      <c r="C45" s="5" t="s">
        <v>121</v>
      </c>
      <c r="D45" s="5" t="s">
        <v>27</v>
      </c>
      <c r="F45" s="5">
        <v>22</v>
      </c>
      <c r="G45" s="44">
        <v>79</v>
      </c>
      <c r="H45" s="6">
        <v>14.05</v>
      </c>
      <c r="I45" s="10"/>
      <c r="J45" s="5"/>
      <c r="K45" s="44">
        <v>0</v>
      </c>
      <c r="L45" s="6"/>
      <c r="N45" s="5"/>
      <c r="O45" s="44">
        <v>0</v>
      </c>
      <c r="P45" s="6"/>
      <c r="S45" s="5">
        <v>41</v>
      </c>
      <c r="T45" s="24">
        <v>79</v>
      </c>
      <c r="U45" s="24">
        <v>79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79</v>
      </c>
    </row>
    <row r="46" spans="1:27" ht="12.75">
      <c r="A46" s="5" t="s">
        <v>490</v>
      </c>
      <c r="B46" s="5" t="s">
        <v>489</v>
      </c>
      <c r="C46" s="5" t="s">
        <v>121</v>
      </c>
      <c r="D46" s="5" t="s">
        <v>27</v>
      </c>
      <c r="F46" s="5">
        <v>23</v>
      </c>
      <c r="G46" s="44">
        <v>78</v>
      </c>
      <c r="H46" s="6">
        <v>14.11</v>
      </c>
      <c r="I46" s="10"/>
      <c r="J46" s="5"/>
      <c r="K46" s="44">
        <v>0</v>
      </c>
      <c r="L46" s="6"/>
      <c r="N46" s="5"/>
      <c r="O46" s="44">
        <v>0</v>
      </c>
      <c r="P46" s="6"/>
      <c r="S46" s="5">
        <v>42</v>
      </c>
      <c r="T46" s="24">
        <v>78</v>
      </c>
      <c r="U46" s="24">
        <v>78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78</v>
      </c>
    </row>
  </sheetData>
  <sheetProtection/>
  <autoFilter ref="A4:D46"/>
  <mergeCells count="4">
    <mergeCell ref="S4:AA4"/>
    <mergeCell ref="F3:H3"/>
    <mergeCell ref="J3:L3"/>
    <mergeCell ref="N3:P3"/>
  </mergeCells>
  <conditionalFormatting sqref="G5 O5 K5">
    <cfRule type="cellIs" priority="10" dxfId="0" operator="equal" stopIfTrue="1">
      <formula>0</formula>
    </cfRule>
  </conditionalFormatting>
  <conditionalFormatting sqref="G6:G46 O6:O46 K6:K46">
    <cfRule type="cellIs" priority="8" dxfId="0" operator="equal" stopIfTrue="1">
      <formula>0</formula>
    </cfRule>
  </conditionalFormatting>
  <dataValidations count="4">
    <dataValidation showInputMessage="1" showErrorMessage="1" sqref="B5:B46"/>
    <dataValidation type="list" showInputMessage="1" showErrorMessage="1" sqref="D47:D172">
      <formula1>#REF!</formula1>
    </dataValidation>
    <dataValidation type="list" allowBlank="1" showInputMessage="1" showErrorMessage="1" sqref="D5:D46">
      <formula1>'U11 Girls'!#REF!</formula1>
    </dataValidation>
    <dataValidation type="list" showInputMessage="1" showErrorMessage="1" sqref="AC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9.57421875" style="67" customWidth="1"/>
    <col min="10" max="10" width="11.8515625" style="67" customWidth="1"/>
    <col min="11" max="16384" width="9.140625" style="67" customWidth="1"/>
  </cols>
  <sheetData>
    <row r="1" spans="1:12" ht="12.75">
      <c r="A1" s="89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8"/>
      <c r="L1" s="88"/>
    </row>
    <row r="2" spans="1:2" ht="19.5" customHeight="1">
      <c r="A2" s="103" t="s">
        <v>91</v>
      </c>
      <c r="B2" s="103"/>
    </row>
    <row r="3" spans="2:9" ht="12.75">
      <c r="B3" s="68"/>
      <c r="C3" s="68"/>
      <c r="D3" s="68"/>
      <c r="E3" s="68"/>
      <c r="F3" s="68"/>
      <c r="G3" s="68"/>
      <c r="H3" s="68"/>
      <c r="I3" s="68"/>
    </row>
    <row r="4" spans="1:10" ht="12.75">
      <c r="A4" s="69" t="s">
        <v>92</v>
      </c>
      <c r="B4" s="61" t="s">
        <v>84</v>
      </c>
      <c r="C4" s="61" t="s">
        <v>99</v>
      </c>
      <c r="D4" s="61" t="s">
        <v>11</v>
      </c>
      <c r="E4" s="61" t="s">
        <v>12</v>
      </c>
      <c r="F4" s="87" t="s">
        <v>10</v>
      </c>
      <c r="G4" s="70" t="s">
        <v>123</v>
      </c>
      <c r="H4" s="61" t="s">
        <v>63</v>
      </c>
      <c r="I4" s="61" t="s">
        <v>97</v>
      </c>
      <c r="J4" s="70" t="s">
        <v>96</v>
      </c>
    </row>
    <row r="5" spans="1:10" ht="12.75">
      <c r="A5" s="74" t="s">
        <v>26</v>
      </c>
      <c r="B5" s="62">
        <v>770</v>
      </c>
      <c r="C5" s="62">
        <v>757</v>
      </c>
      <c r="D5" s="62">
        <v>765</v>
      </c>
      <c r="E5" s="62">
        <v>0</v>
      </c>
      <c r="F5" s="62">
        <v>0</v>
      </c>
      <c r="G5" s="62">
        <v>0</v>
      </c>
      <c r="H5" s="71">
        <v>2292</v>
      </c>
      <c r="I5" s="71">
        <v>2292</v>
      </c>
      <c r="J5" s="78">
        <v>1</v>
      </c>
    </row>
    <row r="6" spans="1:10" ht="12.75">
      <c r="A6" s="7" t="s">
        <v>23</v>
      </c>
      <c r="B6" s="62">
        <v>725</v>
      </c>
      <c r="C6" s="62">
        <v>773</v>
      </c>
      <c r="D6" s="62">
        <v>733</v>
      </c>
      <c r="E6" s="62">
        <v>0</v>
      </c>
      <c r="F6" s="62">
        <v>0</v>
      </c>
      <c r="G6" s="62">
        <v>0</v>
      </c>
      <c r="H6" s="71">
        <v>2231</v>
      </c>
      <c r="I6" s="71">
        <v>2231</v>
      </c>
      <c r="J6" s="78">
        <v>2</v>
      </c>
    </row>
    <row r="7" spans="1:10" ht="12.75">
      <c r="A7" s="74" t="s">
        <v>43</v>
      </c>
      <c r="B7" s="62">
        <v>758</v>
      </c>
      <c r="C7" s="62">
        <v>699</v>
      </c>
      <c r="D7" s="62">
        <v>725</v>
      </c>
      <c r="E7" s="62">
        <v>0</v>
      </c>
      <c r="F7" s="62">
        <v>0</v>
      </c>
      <c r="G7" s="62">
        <v>0</v>
      </c>
      <c r="H7" s="71">
        <v>2182</v>
      </c>
      <c r="I7" s="71">
        <v>2182</v>
      </c>
      <c r="J7" s="78">
        <v>3</v>
      </c>
    </row>
    <row r="8" spans="1:10" ht="12.75">
      <c r="A8" s="74" t="s">
        <v>527</v>
      </c>
      <c r="B8" s="62">
        <v>719</v>
      </c>
      <c r="C8" s="62">
        <v>706</v>
      </c>
      <c r="D8" s="62">
        <v>726</v>
      </c>
      <c r="E8" s="62"/>
      <c r="F8" s="62"/>
      <c r="G8" s="62"/>
      <c r="H8" s="71">
        <v>2151</v>
      </c>
      <c r="I8" s="71">
        <v>2151</v>
      </c>
      <c r="J8" s="78">
        <v>4</v>
      </c>
    </row>
    <row r="9" spans="1:10" ht="12.75">
      <c r="A9" s="7" t="s">
        <v>113</v>
      </c>
      <c r="B9" s="62">
        <v>705</v>
      </c>
      <c r="C9" s="62">
        <v>755</v>
      </c>
      <c r="D9" s="62">
        <v>593</v>
      </c>
      <c r="E9" s="62">
        <v>0</v>
      </c>
      <c r="F9" s="62">
        <v>0</v>
      </c>
      <c r="G9" s="62">
        <v>0</v>
      </c>
      <c r="H9" s="71">
        <v>2053</v>
      </c>
      <c r="I9" s="71">
        <v>2053</v>
      </c>
      <c r="J9" s="78">
        <v>5</v>
      </c>
    </row>
    <row r="10" spans="1:10" ht="12.75">
      <c r="A10" s="7" t="s">
        <v>524</v>
      </c>
      <c r="B10" s="62">
        <v>664</v>
      </c>
      <c r="C10" s="62">
        <v>714</v>
      </c>
      <c r="D10" s="62">
        <v>638</v>
      </c>
      <c r="E10" s="62"/>
      <c r="F10" s="62"/>
      <c r="G10" s="62"/>
      <c r="H10" s="71">
        <v>2016</v>
      </c>
      <c r="I10" s="71">
        <v>2016</v>
      </c>
      <c r="J10" s="78">
        <v>6</v>
      </c>
    </row>
    <row r="11" spans="1:10" ht="12.75">
      <c r="A11" s="74" t="s">
        <v>528</v>
      </c>
      <c r="B11" s="62">
        <v>664</v>
      </c>
      <c r="C11" s="62">
        <v>669</v>
      </c>
      <c r="D11" s="62">
        <v>666</v>
      </c>
      <c r="E11" s="62"/>
      <c r="F11" s="62"/>
      <c r="G11" s="62"/>
      <c r="H11" s="71">
        <v>1999</v>
      </c>
      <c r="I11" s="71">
        <v>1999</v>
      </c>
      <c r="J11" s="78">
        <v>7</v>
      </c>
    </row>
    <row r="12" spans="1:10" ht="12.75">
      <c r="A12" s="7" t="s">
        <v>126</v>
      </c>
      <c r="B12" s="62">
        <v>524</v>
      </c>
      <c r="C12" s="62">
        <v>631</v>
      </c>
      <c r="D12" s="62">
        <v>724</v>
      </c>
      <c r="E12" s="62">
        <v>0</v>
      </c>
      <c r="F12" s="62">
        <v>0</v>
      </c>
      <c r="G12" s="62">
        <v>0</v>
      </c>
      <c r="H12" s="71">
        <v>1879</v>
      </c>
      <c r="I12" s="71">
        <v>1879</v>
      </c>
      <c r="J12" s="78">
        <v>8</v>
      </c>
    </row>
    <row r="13" spans="1:10" ht="12.75">
      <c r="A13" s="7" t="s">
        <v>525</v>
      </c>
      <c r="B13" s="62">
        <v>599</v>
      </c>
      <c r="C13" s="62">
        <v>675</v>
      </c>
      <c r="D13" s="62">
        <v>501</v>
      </c>
      <c r="E13" s="62"/>
      <c r="F13" s="62"/>
      <c r="G13" s="62"/>
      <c r="H13" s="71">
        <v>1775</v>
      </c>
      <c r="I13" s="71">
        <v>1775</v>
      </c>
      <c r="J13" s="78">
        <v>9</v>
      </c>
    </row>
    <row r="14" spans="1:10" ht="12.75">
      <c r="A14" s="74" t="s">
        <v>529</v>
      </c>
      <c r="B14" s="62">
        <v>580</v>
      </c>
      <c r="C14" s="62">
        <v>593</v>
      </c>
      <c r="D14" s="62">
        <v>558</v>
      </c>
      <c r="E14" s="62"/>
      <c r="F14" s="62"/>
      <c r="G14" s="62"/>
      <c r="H14" s="71">
        <v>1731</v>
      </c>
      <c r="I14" s="71">
        <v>1731</v>
      </c>
      <c r="J14" s="78">
        <v>10</v>
      </c>
    </row>
    <row r="15" spans="1:10" ht="12.75">
      <c r="A15" s="74" t="s">
        <v>40</v>
      </c>
      <c r="B15" s="62">
        <v>624</v>
      </c>
      <c r="C15" s="62">
        <v>486</v>
      </c>
      <c r="D15" s="62">
        <v>547</v>
      </c>
      <c r="E15" s="62">
        <v>0</v>
      </c>
      <c r="F15" s="62">
        <v>0</v>
      </c>
      <c r="G15" s="62">
        <v>0</v>
      </c>
      <c r="H15" s="71">
        <v>1657</v>
      </c>
      <c r="I15" s="71">
        <v>1657</v>
      </c>
      <c r="J15" s="78">
        <v>11</v>
      </c>
    </row>
    <row r="16" spans="1:10" ht="12.75">
      <c r="A16" s="74" t="s">
        <v>535</v>
      </c>
      <c r="B16" s="62">
        <v>650</v>
      </c>
      <c r="C16" s="62">
        <v>468</v>
      </c>
      <c r="D16" s="62">
        <v>504</v>
      </c>
      <c r="E16" s="62"/>
      <c r="F16" s="62"/>
      <c r="G16" s="62"/>
      <c r="H16" s="71">
        <v>1622</v>
      </c>
      <c r="I16" s="71">
        <v>1622</v>
      </c>
      <c r="J16" s="78">
        <v>12</v>
      </c>
    </row>
    <row r="17" spans="1:10" ht="12.75">
      <c r="A17" s="7" t="s">
        <v>35</v>
      </c>
      <c r="B17" s="62">
        <v>556</v>
      </c>
      <c r="C17" s="62">
        <v>535</v>
      </c>
      <c r="D17" s="62">
        <v>511</v>
      </c>
      <c r="E17" s="62">
        <v>0</v>
      </c>
      <c r="F17" s="62">
        <v>0</v>
      </c>
      <c r="G17" s="62">
        <v>0</v>
      </c>
      <c r="H17" s="71">
        <v>1602</v>
      </c>
      <c r="I17" s="71">
        <v>1602</v>
      </c>
      <c r="J17" s="78">
        <v>13</v>
      </c>
    </row>
    <row r="18" spans="1:10" ht="12.75">
      <c r="A18" s="74" t="s">
        <v>537</v>
      </c>
      <c r="B18" s="62">
        <v>536</v>
      </c>
      <c r="C18" s="62">
        <v>422</v>
      </c>
      <c r="D18" s="62">
        <v>458</v>
      </c>
      <c r="E18" s="62"/>
      <c r="F18" s="62"/>
      <c r="G18" s="62"/>
      <c r="H18" s="71">
        <v>1416</v>
      </c>
      <c r="I18" s="71">
        <v>1416</v>
      </c>
      <c r="J18" s="78">
        <v>14</v>
      </c>
    </row>
    <row r="19" spans="1:10" ht="12.75">
      <c r="A19" s="7" t="s">
        <v>16</v>
      </c>
      <c r="B19" s="62">
        <v>396</v>
      </c>
      <c r="C19" s="62">
        <v>187</v>
      </c>
      <c r="D19" s="62">
        <v>724</v>
      </c>
      <c r="E19" s="62">
        <v>0</v>
      </c>
      <c r="F19" s="62">
        <v>0</v>
      </c>
      <c r="G19" s="62">
        <v>0</v>
      </c>
      <c r="H19" s="71">
        <v>1307</v>
      </c>
      <c r="I19" s="71">
        <v>1307</v>
      </c>
      <c r="J19" s="78">
        <v>15</v>
      </c>
    </row>
    <row r="20" spans="1:10" ht="12.75">
      <c r="A20" s="74" t="s">
        <v>72</v>
      </c>
      <c r="B20" s="62">
        <v>565</v>
      </c>
      <c r="C20" s="62">
        <v>373</v>
      </c>
      <c r="D20" s="62">
        <v>354</v>
      </c>
      <c r="E20" s="62">
        <v>0</v>
      </c>
      <c r="F20" s="62">
        <v>0</v>
      </c>
      <c r="G20" s="62">
        <v>0</v>
      </c>
      <c r="H20" s="71">
        <v>1292</v>
      </c>
      <c r="I20" s="71">
        <v>1292</v>
      </c>
      <c r="J20" s="78">
        <v>16</v>
      </c>
    </row>
    <row r="21" spans="1:10" ht="12.75">
      <c r="A21" s="7" t="s">
        <v>114</v>
      </c>
      <c r="B21" s="62">
        <v>314</v>
      </c>
      <c r="C21" s="62">
        <v>448</v>
      </c>
      <c r="D21" s="62">
        <v>470</v>
      </c>
      <c r="E21" s="62">
        <v>0</v>
      </c>
      <c r="F21" s="62">
        <v>0</v>
      </c>
      <c r="G21" s="62">
        <v>0</v>
      </c>
      <c r="H21" s="71">
        <v>1232</v>
      </c>
      <c r="I21" s="71">
        <v>1232</v>
      </c>
      <c r="J21" s="78">
        <v>17</v>
      </c>
    </row>
    <row r="22" spans="1:10" ht="12.75">
      <c r="A22" s="74" t="s">
        <v>44</v>
      </c>
      <c r="B22" s="62">
        <v>314</v>
      </c>
      <c r="C22" s="62">
        <v>254</v>
      </c>
      <c r="D22" s="62">
        <v>609</v>
      </c>
      <c r="E22" s="62">
        <v>0</v>
      </c>
      <c r="F22" s="62">
        <v>0</v>
      </c>
      <c r="G22" s="62">
        <v>0</v>
      </c>
      <c r="H22" s="71">
        <v>1177</v>
      </c>
      <c r="I22" s="71">
        <v>1177</v>
      </c>
      <c r="J22" s="78">
        <v>18</v>
      </c>
    </row>
    <row r="23" spans="1:10" ht="12.75">
      <c r="A23" s="74" t="s">
        <v>128</v>
      </c>
      <c r="B23" s="62">
        <v>145</v>
      </c>
      <c r="C23" s="62">
        <v>536</v>
      </c>
      <c r="D23" s="62">
        <v>450</v>
      </c>
      <c r="E23" s="62">
        <v>0</v>
      </c>
      <c r="F23" s="62">
        <v>0</v>
      </c>
      <c r="G23" s="62">
        <v>0</v>
      </c>
      <c r="H23" s="71">
        <v>1131</v>
      </c>
      <c r="I23" s="71">
        <v>1131</v>
      </c>
      <c r="J23" s="78">
        <v>19</v>
      </c>
    </row>
    <row r="24" spans="1:10" ht="12.75">
      <c r="A24" s="7" t="s">
        <v>21</v>
      </c>
      <c r="B24" s="62">
        <v>335</v>
      </c>
      <c r="C24" s="62">
        <v>446</v>
      </c>
      <c r="D24" s="62">
        <v>315</v>
      </c>
      <c r="E24" s="62">
        <v>0</v>
      </c>
      <c r="F24" s="62">
        <v>0</v>
      </c>
      <c r="G24" s="62">
        <v>0</v>
      </c>
      <c r="H24" s="71">
        <v>1096</v>
      </c>
      <c r="I24" s="71">
        <v>1096</v>
      </c>
      <c r="J24" s="78">
        <v>20</v>
      </c>
    </row>
    <row r="25" spans="1:10" ht="12.75">
      <c r="A25" s="74" t="s">
        <v>530</v>
      </c>
      <c r="B25" s="62">
        <v>248</v>
      </c>
      <c r="C25" s="62">
        <v>354</v>
      </c>
      <c r="D25" s="62">
        <v>490</v>
      </c>
      <c r="E25" s="62"/>
      <c r="F25" s="62"/>
      <c r="G25" s="62"/>
      <c r="H25" s="71">
        <v>1092</v>
      </c>
      <c r="I25" s="71">
        <v>1092</v>
      </c>
      <c r="J25" s="78">
        <v>21</v>
      </c>
    </row>
    <row r="26" spans="1:10" ht="12.75">
      <c r="A26" s="7" t="s">
        <v>526</v>
      </c>
      <c r="B26" s="62">
        <v>342</v>
      </c>
      <c r="C26" s="62">
        <v>637</v>
      </c>
      <c r="D26" s="62">
        <v>93</v>
      </c>
      <c r="E26" s="62"/>
      <c r="F26" s="62"/>
      <c r="G26" s="62"/>
      <c r="H26" s="71">
        <v>1072</v>
      </c>
      <c r="I26" s="71">
        <v>1072</v>
      </c>
      <c r="J26" s="78">
        <v>22</v>
      </c>
    </row>
    <row r="27" spans="1:10" ht="12.75">
      <c r="A27" s="74" t="s">
        <v>17</v>
      </c>
      <c r="B27" s="62">
        <v>268</v>
      </c>
      <c r="C27" s="62">
        <v>231</v>
      </c>
      <c r="D27" s="62">
        <v>559</v>
      </c>
      <c r="E27" s="62">
        <v>0</v>
      </c>
      <c r="F27" s="62">
        <v>0</v>
      </c>
      <c r="G27" s="62">
        <v>0</v>
      </c>
      <c r="H27" s="71">
        <v>1058</v>
      </c>
      <c r="I27" s="71">
        <v>1058</v>
      </c>
      <c r="J27" s="78">
        <v>23</v>
      </c>
    </row>
    <row r="28" spans="1:10" ht="12.75">
      <c r="A28" s="7" t="s">
        <v>19</v>
      </c>
      <c r="B28" s="62">
        <v>132</v>
      </c>
      <c r="C28" s="62">
        <v>290</v>
      </c>
      <c r="D28" s="62">
        <v>594</v>
      </c>
      <c r="E28" s="62">
        <v>0</v>
      </c>
      <c r="F28" s="62">
        <v>0</v>
      </c>
      <c r="G28" s="62">
        <v>0</v>
      </c>
      <c r="H28" s="71">
        <v>1016</v>
      </c>
      <c r="I28" s="71">
        <v>1016</v>
      </c>
      <c r="J28" s="78">
        <v>24</v>
      </c>
    </row>
    <row r="29" spans="1:10" ht="12.75">
      <c r="A29" s="7" t="s">
        <v>532</v>
      </c>
      <c r="B29" s="62">
        <v>313</v>
      </c>
      <c r="C29" s="62">
        <v>289</v>
      </c>
      <c r="D29" s="62">
        <v>362</v>
      </c>
      <c r="E29" s="62"/>
      <c r="F29" s="62"/>
      <c r="G29" s="62"/>
      <c r="H29" s="71">
        <v>964</v>
      </c>
      <c r="I29" s="71">
        <v>964</v>
      </c>
      <c r="J29" s="78">
        <v>25</v>
      </c>
    </row>
    <row r="30" spans="1:10" ht="12.75">
      <c r="A30" s="7" t="s">
        <v>531</v>
      </c>
      <c r="B30" s="62">
        <v>341</v>
      </c>
      <c r="C30" s="62">
        <v>521</v>
      </c>
      <c r="D30" s="62">
        <v>90</v>
      </c>
      <c r="E30" s="62"/>
      <c r="F30" s="62"/>
      <c r="G30" s="62"/>
      <c r="H30" s="71">
        <v>952</v>
      </c>
      <c r="I30" s="71">
        <v>952</v>
      </c>
      <c r="J30" s="78">
        <v>26</v>
      </c>
    </row>
    <row r="31" spans="1:10" ht="12.75">
      <c r="A31" s="7" t="s">
        <v>100</v>
      </c>
      <c r="B31" s="62">
        <v>463</v>
      </c>
      <c r="C31" s="62">
        <v>204</v>
      </c>
      <c r="D31" s="62">
        <v>167</v>
      </c>
      <c r="E31" s="62">
        <v>0</v>
      </c>
      <c r="F31" s="62">
        <v>0</v>
      </c>
      <c r="G31" s="62">
        <v>0</v>
      </c>
      <c r="H31" s="71">
        <v>834</v>
      </c>
      <c r="I31" s="71">
        <v>834</v>
      </c>
      <c r="J31" s="78">
        <v>27</v>
      </c>
    </row>
    <row r="32" spans="1:10" ht="12.75">
      <c r="A32" s="7" t="s">
        <v>27</v>
      </c>
      <c r="B32" s="62">
        <v>497</v>
      </c>
      <c r="C32" s="62">
        <v>99</v>
      </c>
      <c r="D32" s="62">
        <v>196</v>
      </c>
      <c r="E32" s="62">
        <v>0</v>
      </c>
      <c r="F32" s="62">
        <v>0</v>
      </c>
      <c r="G32" s="62">
        <v>0</v>
      </c>
      <c r="H32" s="71">
        <v>792</v>
      </c>
      <c r="I32" s="71">
        <v>792</v>
      </c>
      <c r="J32" s="78">
        <v>28</v>
      </c>
    </row>
    <row r="33" spans="1:10" ht="12.75">
      <c r="A33" s="7" t="s">
        <v>28</v>
      </c>
      <c r="B33" s="62">
        <v>462</v>
      </c>
      <c r="C33" s="62">
        <v>121</v>
      </c>
      <c r="D33" s="62">
        <v>112</v>
      </c>
      <c r="E33" s="62">
        <v>0</v>
      </c>
      <c r="F33" s="62">
        <v>0</v>
      </c>
      <c r="G33" s="62">
        <v>0</v>
      </c>
      <c r="H33" s="71">
        <v>695</v>
      </c>
      <c r="I33" s="71">
        <v>695</v>
      </c>
      <c r="J33" s="78">
        <v>29</v>
      </c>
    </row>
    <row r="34" spans="1:10" ht="12.75">
      <c r="A34" s="74" t="s">
        <v>536</v>
      </c>
      <c r="B34" s="62">
        <v>350</v>
      </c>
      <c r="C34" s="62"/>
      <c r="D34" s="62">
        <v>252</v>
      </c>
      <c r="E34" s="62"/>
      <c r="F34" s="62"/>
      <c r="G34" s="62"/>
      <c r="H34" s="71">
        <v>602</v>
      </c>
      <c r="I34" s="71">
        <v>602</v>
      </c>
      <c r="J34" s="78">
        <v>30</v>
      </c>
    </row>
    <row r="35" spans="1:10" ht="12.75">
      <c r="A35" s="7" t="s">
        <v>584</v>
      </c>
      <c r="B35" s="62"/>
      <c r="C35" s="62">
        <v>595</v>
      </c>
      <c r="D35" s="62"/>
      <c r="E35" s="62"/>
      <c r="F35" s="62"/>
      <c r="G35" s="62"/>
      <c r="H35" s="71">
        <v>595</v>
      </c>
      <c r="I35" s="71">
        <v>595</v>
      </c>
      <c r="J35" s="78">
        <v>31</v>
      </c>
    </row>
    <row r="36" spans="1:10" ht="12.75">
      <c r="A36" s="74" t="s">
        <v>115</v>
      </c>
      <c r="B36" s="62">
        <v>0</v>
      </c>
      <c r="C36" s="62">
        <v>0</v>
      </c>
      <c r="D36" s="62">
        <v>504</v>
      </c>
      <c r="E36" s="62">
        <v>0</v>
      </c>
      <c r="F36" s="62">
        <v>0</v>
      </c>
      <c r="G36" s="62">
        <v>0</v>
      </c>
      <c r="H36" s="71">
        <v>504</v>
      </c>
      <c r="I36" s="71">
        <v>504</v>
      </c>
      <c r="J36" s="78">
        <v>32</v>
      </c>
    </row>
    <row r="37" spans="1:10" ht="12.75">
      <c r="A37" s="7" t="s">
        <v>585</v>
      </c>
      <c r="B37" s="62"/>
      <c r="C37" s="62">
        <v>496</v>
      </c>
      <c r="D37" s="62"/>
      <c r="E37" s="62"/>
      <c r="F37" s="62"/>
      <c r="G37" s="62"/>
      <c r="H37" s="71">
        <v>496</v>
      </c>
      <c r="I37" s="71">
        <v>496</v>
      </c>
      <c r="J37" s="78">
        <v>33</v>
      </c>
    </row>
    <row r="38" spans="1:10" ht="12.75">
      <c r="A38" s="74" t="s">
        <v>112</v>
      </c>
      <c r="B38" s="62">
        <v>0</v>
      </c>
      <c r="C38" s="62">
        <v>262</v>
      </c>
      <c r="D38" s="62">
        <v>165</v>
      </c>
      <c r="E38" s="62">
        <v>0</v>
      </c>
      <c r="F38" s="62">
        <v>0</v>
      </c>
      <c r="G38" s="62">
        <v>0</v>
      </c>
      <c r="H38" s="71">
        <v>427</v>
      </c>
      <c r="I38" s="71">
        <v>427</v>
      </c>
      <c r="J38" s="78">
        <v>34</v>
      </c>
    </row>
    <row r="39" spans="1:10" ht="12.75">
      <c r="A39" s="74" t="s">
        <v>41</v>
      </c>
      <c r="B39" s="62">
        <v>151</v>
      </c>
      <c r="C39" s="62">
        <v>133</v>
      </c>
      <c r="D39" s="62">
        <v>129</v>
      </c>
      <c r="E39" s="62">
        <v>0</v>
      </c>
      <c r="F39" s="62">
        <v>0</v>
      </c>
      <c r="G39" s="62">
        <v>0</v>
      </c>
      <c r="H39" s="71">
        <v>413</v>
      </c>
      <c r="I39" s="71">
        <v>413</v>
      </c>
      <c r="J39" s="78">
        <v>35</v>
      </c>
    </row>
    <row r="40" spans="1:10" ht="12.75">
      <c r="A40" s="7" t="s">
        <v>33</v>
      </c>
      <c r="B40" s="62">
        <v>124</v>
      </c>
      <c r="C40" s="62">
        <v>103</v>
      </c>
      <c r="D40" s="62">
        <v>185</v>
      </c>
      <c r="E40" s="62">
        <v>0</v>
      </c>
      <c r="F40" s="62">
        <v>0</v>
      </c>
      <c r="G40" s="62">
        <v>0</v>
      </c>
      <c r="H40" s="71">
        <v>412</v>
      </c>
      <c r="I40" s="71">
        <v>412</v>
      </c>
      <c r="J40" s="78">
        <v>36</v>
      </c>
    </row>
    <row r="41" spans="1:10" ht="12.75">
      <c r="A41" s="7" t="s">
        <v>614</v>
      </c>
      <c r="B41" s="62"/>
      <c r="C41" s="62"/>
      <c r="D41" s="62">
        <v>404</v>
      </c>
      <c r="E41" s="62"/>
      <c r="F41" s="62"/>
      <c r="G41" s="62"/>
      <c r="H41" s="71">
        <v>404</v>
      </c>
      <c r="I41" s="71">
        <v>404</v>
      </c>
      <c r="J41" s="78">
        <v>37</v>
      </c>
    </row>
    <row r="42" spans="1:10" ht="12.75">
      <c r="A42" s="7" t="s">
        <v>587</v>
      </c>
      <c r="B42" s="62"/>
      <c r="C42" s="62">
        <v>403</v>
      </c>
      <c r="D42" s="62"/>
      <c r="E42" s="62"/>
      <c r="F42" s="62"/>
      <c r="G42" s="62"/>
      <c r="H42" s="71">
        <v>403</v>
      </c>
      <c r="I42" s="71">
        <v>403</v>
      </c>
      <c r="J42" s="78">
        <v>38</v>
      </c>
    </row>
    <row r="43" spans="1:10" ht="12.75">
      <c r="A43" s="74" t="s">
        <v>538</v>
      </c>
      <c r="B43" s="62">
        <v>99</v>
      </c>
      <c r="C43" s="62"/>
      <c r="D43" s="62">
        <v>280</v>
      </c>
      <c r="E43" s="62"/>
      <c r="F43" s="62"/>
      <c r="G43" s="62"/>
      <c r="H43" s="71">
        <v>379</v>
      </c>
      <c r="I43" s="71">
        <v>379</v>
      </c>
      <c r="J43" s="78">
        <v>39</v>
      </c>
    </row>
    <row r="44" spans="1:10" ht="12.75">
      <c r="A44" s="74" t="s">
        <v>615</v>
      </c>
      <c r="B44" s="62"/>
      <c r="C44" s="62"/>
      <c r="D44" s="62">
        <v>315</v>
      </c>
      <c r="E44" s="62"/>
      <c r="F44" s="62"/>
      <c r="G44" s="62"/>
      <c r="H44" s="71">
        <v>315</v>
      </c>
      <c r="I44" s="71">
        <v>315</v>
      </c>
      <c r="J44" s="78">
        <v>40</v>
      </c>
    </row>
    <row r="45" spans="1:10" ht="12.75">
      <c r="A45" s="74" t="s">
        <v>534</v>
      </c>
      <c r="B45" s="62">
        <v>214</v>
      </c>
      <c r="C45" s="62"/>
      <c r="D45" s="62"/>
      <c r="E45" s="62"/>
      <c r="F45" s="62"/>
      <c r="G45" s="62"/>
      <c r="H45" s="71">
        <v>214</v>
      </c>
      <c r="I45" s="71">
        <v>214</v>
      </c>
      <c r="J45" s="78">
        <v>41</v>
      </c>
    </row>
    <row r="46" spans="1:10" ht="12.75">
      <c r="A46" s="7" t="s">
        <v>586</v>
      </c>
      <c r="B46" s="62"/>
      <c r="C46" s="62">
        <v>202</v>
      </c>
      <c r="D46" s="62"/>
      <c r="E46" s="62"/>
      <c r="F46" s="62"/>
      <c r="G46" s="62"/>
      <c r="H46" s="71">
        <v>202</v>
      </c>
      <c r="I46" s="71">
        <v>202</v>
      </c>
      <c r="J46" s="78">
        <v>42</v>
      </c>
    </row>
    <row r="47" spans="1:10" ht="12.75">
      <c r="A47" s="11" t="s">
        <v>540</v>
      </c>
      <c r="B47" s="62"/>
      <c r="C47" s="62"/>
      <c r="D47" s="62">
        <v>195</v>
      </c>
      <c r="E47" s="62"/>
      <c r="F47" s="62"/>
      <c r="G47" s="62"/>
      <c r="H47" s="71">
        <v>195</v>
      </c>
      <c r="I47" s="71">
        <v>195</v>
      </c>
      <c r="J47" s="78">
        <v>43</v>
      </c>
    </row>
    <row r="48" spans="1:10" ht="12.75">
      <c r="A48" s="74" t="s">
        <v>616</v>
      </c>
      <c r="B48" s="62"/>
      <c r="C48" s="62"/>
      <c r="D48" s="62">
        <v>185</v>
      </c>
      <c r="E48" s="62"/>
      <c r="F48" s="62"/>
      <c r="G48" s="62"/>
      <c r="H48" s="71">
        <v>185</v>
      </c>
      <c r="I48" s="71">
        <v>185</v>
      </c>
      <c r="J48" s="78">
        <v>44</v>
      </c>
    </row>
    <row r="49" spans="1:10" ht="12.75">
      <c r="A49" s="74" t="s">
        <v>618</v>
      </c>
      <c r="B49" s="62"/>
      <c r="C49" s="62"/>
      <c r="D49" s="62">
        <v>159</v>
      </c>
      <c r="E49" s="62"/>
      <c r="F49" s="62"/>
      <c r="G49" s="62"/>
      <c r="H49" s="71">
        <v>159</v>
      </c>
      <c r="I49" s="71">
        <v>159</v>
      </c>
      <c r="J49" s="78">
        <v>45</v>
      </c>
    </row>
    <row r="50" spans="1:10" ht="12.75">
      <c r="A50" s="74" t="s">
        <v>127</v>
      </c>
      <c r="B50" s="62">
        <v>0</v>
      </c>
      <c r="C50" s="62">
        <v>0</v>
      </c>
      <c r="D50" s="62">
        <v>143</v>
      </c>
      <c r="E50" s="62">
        <v>0</v>
      </c>
      <c r="F50" s="62">
        <v>0</v>
      </c>
      <c r="G50" s="62">
        <v>0</v>
      </c>
      <c r="H50" s="71">
        <v>143</v>
      </c>
      <c r="I50" s="71">
        <v>143</v>
      </c>
      <c r="J50" s="78">
        <v>46</v>
      </c>
    </row>
    <row r="51" spans="1:10" ht="12.75">
      <c r="A51" s="74" t="s">
        <v>134</v>
      </c>
      <c r="B51" s="62">
        <v>0</v>
      </c>
      <c r="C51" s="62">
        <v>115</v>
      </c>
      <c r="D51" s="62">
        <v>0</v>
      </c>
      <c r="E51" s="62">
        <v>0</v>
      </c>
      <c r="F51" s="62">
        <v>0</v>
      </c>
      <c r="G51" s="62">
        <v>0</v>
      </c>
      <c r="H51" s="71">
        <v>115</v>
      </c>
      <c r="I51" s="71">
        <v>115</v>
      </c>
      <c r="J51" s="78">
        <v>47</v>
      </c>
    </row>
    <row r="52" spans="1:10" ht="12.75">
      <c r="A52" s="7" t="s">
        <v>533</v>
      </c>
      <c r="B52" s="62">
        <v>102</v>
      </c>
      <c r="C52" s="62"/>
      <c r="D52" s="62"/>
      <c r="E52" s="62"/>
      <c r="F52" s="62"/>
      <c r="G52" s="62"/>
      <c r="H52" s="71">
        <v>102</v>
      </c>
      <c r="I52" s="71">
        <v>102</v>
      </c>
      <c r="J52" s="78">
        <v>48</v>
      </c>
    </row>
    <row r="53" spans="1:10" ht="12.75">
      <c r="A53" s="7" t="s">
        <v>588</v>
      </c>
      <c r="B53" s="62"/>
      <c r="C53" s="62">
        <v>90</v>
      </c>
      <c r="D53" s="62"/>
      <c r="E53" s="62"/>
      <c r="F53" s="62"/>
      <c r="G53" s="62"/>
      <c r="H53" s="71">
        <v>90</v>
      </c>
      <c r="I53" s="71">
        <v>90</v>
      </c>
      <c r="J53" s="78">
        <v>49</v>
      </c>
    </row>
    <row r="54" spans="1:10" ht="12.75">
      <c r="A54" s="7" t="s">
        <v>617</v>
      </c>
      <c r="B54" s="62"/>
      <c r="C54" s="62"/>
      <c r="D54" s="62">
        <v>75</v>
      </c>
      <c r="E54" s="62"/>
      <c r="F54" s="62"/>
      <c r="G54" s="62"/>
      <c r="H54" s="71">
        <v>75</v>
      </c>
      <c r="I54" s="71">
        <v>75</v>
      </c>
      <c r="J54" s="78">
        <v>50</v>
      </c>
    </row>
    <row r="55" spans="1:9" ht="12.75">
      <c r="A55" s="72"/>
      <c r="B55" s="73"/>
      <c r="C55" s="73"/>
      <c r="D55" s="73"/>
      <c r="E55" s="73"/>
      <c r="F55" s="73"/>
      <c r="G55" s="73"/>
      <c r="H55" s="73"/>
      <c r="I55" s="73"/>
    </row>
    <row r="56" spans="1:9" ht="12.75">
      <c r="A56" s="72"/>
      <c r="B56" s="73"/>
      <c r="C56" s="73"/>
      <c r="D56" s="73"/>
      <c r="E56" s="73"/>
      <c r="F56" s="73"/>
      <c r="G56" s="73"/>
      <c r="H56" s="73"/>
      <c r="I56" s="73"/>
    </row>
    <row r="57" spans="1:10" ht="12.75">
      <c r="A57" s="69" t="s">
        <v>95</v>
      </c>
      <c r="B57" s="61" t="s">
        <v>84</v>
      </c>
      <c r="C57" s="61" t="s">
        <v>99</v>
      </c>
      <c r="D57" s="61" t="s">
        <v>11</v>
      </c>
      <c r="E57" s="61" t="s">
        <v>12</v>
      </c>
      <c r="F57" s="87" t="s">
        <v>10</v>
      </c>
      <c r="G57" s="70" t="s">
        <v>123</v>
      </c>
      <c r="H57" s="61" t="s">
        <v>63</v>
      </c>
      <c r="I57" s="61" t="s">
        <v>97</v>
      </c>
      <c r="J57" s="70" t="s">
        <v>96</v>
      </c>
    </row>
    <row r="58" spans="1:10" ht="12.75">
      <c r="A58" s="7" t="s">
        <v>23</v>
      </c>
      <c r="B58" s="62">
        <v>283</v>
      </c>
      <c r="C58" s="62">
        <v>294</v>
      </c>
      <c r="D58" s="62">
        <v>286</v>
      </c>
      <c r="E58" s="62">
        <v>0</v>
      </c>
      <c r="F58" s="62">
        <v>0</v>
      </c>
      <c r="G58" s="62">
        <v>0</v>
      </c>
      <c r="H58" s="71">
        <v>863</v>
      </c>
      <c r="I58" s="71">
        <v>863</v>
      </c>
      <c r="J58" s="78">
        <v>1</v>
      </c>
    </row>
    <row r="59" spans="1:10" ht="12.75">
      <c r="A59" s="74" t="s">
        <v>43</v>
      </c>
      <c r="B59" s="62">
        <v>294</v>
      </c>
      <c r="C59" s="62">
        <v>284</v>
      </c>
      <c r="D59" s="62">
        <v>284</v>
      </c>
      <c r="E59" s="62">
        <v>0</v>
      </c>
      <c r="F59" s="62">
        <v>0</v>
      </c>
      <c r="G59" s="62">
        <v>0</v>
      </c>
      <c r="H59" s="71">
        <v>862</v>
      </c>
      <c r="I59" s="71">
        <v>862</v>
      </c>
      <c r="J59" s="78">
        <v>2</v>
      </c>
    </row>
    <row r="60" spans="1:10" ht="12.75">
      <c r="A60" s="7" t="s">
        <v>524</v>
      </c>
      <c r="B60" s="62">
        <v>222</v>
      </c>
      <c r="C60" s="62">
        <v>280</v>
      </c>
      <c r="D60" s="62">
        <v>250</v>
      </c>
      <c r="E60" s="62"/>
      <c r="F60" s="62"/>
      <c r="G60" s="62"/>
      <c r="H60" s="71">
        <v>752</v>
      </c>
      <c r="I60" s="71">
        <v>752</v>
      </c>
      <c r="J60" s="78">
        <v>3</v>
      </c>
    </row>
    <row r="61" spans="1:10" ht="12.75">
      <c r="A61" s="74" t="s">
        <v>40</v>
      </c>
      <c r="B61" s="62">
        <v>252</v>
      </c>
      <c r="C61" s="62">
        <v>239</v>
      </c>
      <c r="D61" s="62">
        <v>247</v>
      </c>
      <c r="E61" s="62">
        <v>0</v>
      </c>
      <c r="F61" s="62">
        <v>0</v>
      </c>
      <c r="G61" s="62">
        <v>0</v>
      </c>
      <c r="H61" s="71">
        <v>738</v>
      </c>
      <c r="I61" s="71">
        <v>738</v>
      </c>
      <c r="J61" s="78">
        <v>4</v>
      </c>
    </row>
    <row r="62" spans="1:10" ht="12.75">
      <c r="A62" s="74" t="s">
        <v>113</v>
      </c>
      <c r="B62" s="62">
        <v>232</v>
      </c>
      <c r="C62" s="62">
        <v>252</v>
      </c>
      <c r="D62" s="62">
        <v>230</v>
      </c>
      <c r="E62" s="62">
        <v>0</v>
      </c>
      <c r="F62" s="62">
        <v>0</v>
      </c>
      <c r="G62" s="62">
        <v>0</v>
      </c>
      <c r="H62" s="71">
        <v>714</v>
      </c>
      <c r="I62" s="71">
        <v>714</v>
      </c>
      <c r="J62" s="78">
        <v>5</v>
      </c>
    </row>
    <row r="63" spans="1:10" ht="12.75">
      <c r="A63" s="7" t="s">
        <v>35</v>
      </c>
      <c r="B63" s="62">
        <v>204</v>
      </c>
      <c r="C63" s="62">
        <v>213</v>
      </c>
      <c r="D63" s="62">
        <v>203</v>
      </c>
      <c r="E63" s="62">
        <v>0</v>
      </c>
      <c r="F63" s="62">
        <v>0</v>
      </c>
      <c r="G63" s="62">
        <v>0</v>
      </c>
      <c r="H63" s="71">
        <v>620</v>
      </c>
      <c r="I63" s="71">
        <v>620</v>
      </c>
      <c r="J63" s="78">
        <v>6</v>
      </c>
    </row>
    <row r="64" spans="1:10" ht="12.75">
      <c r="A64" s="74" t="s">
        <v>535</v>
      </c>
      <c r="B64" s="62">
        <v>257</v>
      </c>
      <c r="C64" s="62">
        <v>152</v>
      </c>
      <c r="D64" s="62">
        <v>206</v>
      </c>
      <c r="E64" s="62"/>
      <c r="F64" s="62"/>
      <c r="G64" s="62"/>
      <c r="H64" s="71">
        <v>615</v>
      </c>
      <c r="I64" s="71">
        <v>615</v>
      </c>
      <c r="J64" s="78">
        <v>7</v>
      </c>
    </row>
    <row r="65" spans="1:10" ht="12.75">
      <c r="A65" s="7" t="s">
        <v>17</v>
      </c>
      <c r="B65" s="62">
        <v>153</v>
      </c>
      <c r="C65" s="62">
        <v>152</v>
      </c>
      <c r="D65" s="62">
        <v>256</v>
      </c>
      <c r="E65" s="62">
        <v>0</v>
      </c>
      <c r="F65" s="62">
        <v>0</v>
      </c>
      <c r="G65" s="62">
        <v>0</v>
      </c>
      <c r="H65" s="71">
        <v>561</v>
      </c>
      <c r="I65" s="71">
        <v>561</v>
      </c>
      <c r="J65" s="78">
        <v>8</v>
      </c>
    </row>
    <row r="66" spans="1:10" ht="12.75">
      <c r="A66" s="74" t="s">
        <v>537</v>
      </c>
      <c r="B66" s="62">
        <v>205</v>
      </c>
      <c r="C66" s="62">
        <v>75</v>
      </c>
      <c r="D66" s="62">
        <v>215</v>
      </c>
      <c r="E66" s="62"/>
      <c r="F66" s="62"/>
      <c r="G66" s="62"/>
      <c r="H66" s="71">
        <v>495</v>
      </c>
      <c r="I66" s="71">
        <v>495</v>
      </c>
      <c r="J66" s="78">
        <v>9</v>
      </c>
    </row>
    <row r="67" spans="1:10" ht="12.75">
      <c r="A67" s="7" t="s">
        <v>100</v>
      </c>
      <c r="B67" s="62">
        <v>208</v>
      </c>
      <c r="C67" s="62">
        <v>136</v>
      </c>
      <c r="D67" s="62">
        <v>116</v>
      </c>
      <c r="E67" s="62">
        <v>0</v>
      </c>
      <c r="F67" s="62">
        <v>0</v>
      </c>
      <c r="G67" s="62">
        <v>0</v>
      </c>
      <c r="H67" s="71">
        <v>460</v>
      </c>
      <c r="I67" s="71">
        <v>460</v>
      </c>
      <c r="J67" s="78">
        <v>10</v>
      </c>
    </row>
    <row r="68" spans="1:10" ht="12.75">
      <c r="A68" s="74" t="s">
        <v>44</v>
      </c>
      <c r="B68" s="62">
        <v>178</v>
      </c>
      <c r="C68" s="62">
        <v>83</v>
      </c>
      <c r="D68" s="62">
        <v>178</v>
      </c>
      <c r="E68" s="62">
        <v>0</v>
      </c>
      <c r="F68" s="62">
        <v>0</v>
      </c>
      <c r="G68" s="62">
        <v>0</v>
      </c>
      <c r="H68" s="71">
        <v>439</v>
      </c>
      <c r="I68" s="71">
        <v>439</v>
      </c>
      <c r="J68" s="78">
        <v>11</v>
      </c>
    </row>
    <row r="69" spans="1:10" ht="12.75">
      <c r="A69" s="74" t="s">
        <v>72</v>
      </c>
      <c r="B69" s="62">
        <v>211</v>
      </c>
      <c r="C69" s="62">
        <v>118</v>
      </c>
      <c r="D69" s="62">
        <v>109</v>
      </c>
      <c r="E69" s="62">
        <v>0</v>
      </c>
      <c r="F69" s="62">
        <v>0</v>
      </c>
      <c r="G69" s="62">
        <v>0</v>
      </c>
      <c r="H69" s="71">
        <v>438</v>
      </c>
      <c r="I69" s="71">
        <v>438</v>
      </c>
      <c r="J69" s="78">
        <v>12</v>
      </c>
    </row>
    <row r="70" spans="1:10" ht="12.75">
      <c r="A70" s="7" t="s">
        <v>27</v>
      </c>
      <c r="B70" s="62">
        <v>145</v>
      </c>
      <c r="C70" s="62">
        <v>66</v>
      </c>
      <c r="D70" s="62">
        <v>140</v>
      </c>
      <c r="E70" s="62">
        <v>0</v>
      </c>
      <c r="F70" s="62">
        <v>0</v>
      </c>
      <c r="G70" s="62">
        <v>0</v>
      </c>
      <c r="H70" s="71">
        <v>351</v>
      </c>
      <c r="I70" s="71">
        <v>351</v>
      </c>
      <c r="J70" s="78">
        <v>13</v>
      </c>
    </row>
    <row r="71" spans="1:10" ht="12.75">
      <c r="A71" s="7" t="s">
        <v>28</v>
      </c>
      <c r="B71" s="62">
        <v>171</v>
      </c>
      <c r="C71" s="62">
        <v>82</v>
      </c>
      <c r="D71" s="62">
        <v>79</v>
      </c>
      <c r="E71" s="62">
        <v>0</v>
      </c>
      <c r="F71" s="62">
        <v>0</v>
      </c>
      <c r="G71" s="62">
        <v>0</v>
      </c>
      <c r="H71" s="71">
        <v>332</v>
      </c>
      <c r="I71" s="71">
        <v>332</v>
      </c>
      <c r="J71" s="78">
        <v>14</v>
      </c>
    </row>
    <row r="72" spans="1:10" ht="12.75">
      <c r="A72" s="7" t="s">
        <v>19</v>
      </c>
      <c r="B72" s="62">
        <v>0</v>
      </c>
      <c r="C72" s="62">
        <v>89</v>
      </c>
      <c r="D72" s="62">
        <v>187</v>
      </c>
      <c r="E72" s="62">
        <v>0</v>
      </c>
      <c r="F72" s="62">
        <v>0</v>
      </c>
      <c r="G72" s="62">
        <v>0</v>
      </c>
      <c r="H72" s="71">
        <v>276</v>
      </c>
      <c r="I72" s="71">
        <v>276</v>
      </c>
      <c r="J72" s="78">
        <v>15</v>
      </c>
    </row>
    <row r="73" spans="1:10" ht="12.75">
      <c r="A73" s="74" t="s">
        <v>41</v>
      </c>
      <c r="B73" s="62">
        <v>87</v>
      </c>
      <c r="C73" s="62">
        <v>86</v>
      </c>
      <c r="D73" s="62">
        <v>87</v>
      </c>
      <c r="E73" s="62">
        <v>0</v>
      </c>
      <c r="F73" s="62">
        <v>0</v>
      </c>
      <c r="G73" s="62">
        <v>0</v>
      </c>
      <c r="H73" s="71">
        <v>260</v>
      </c>
      <c r="I73" s="71">
        <v>260</v>
      </c>
      <c r="J73" s="78">
        <v>16</v>
      </c>
    </row>
    <row r="74" spans="1:10" ht="12.75">
      <c r="A74" s="74" t="s">
        <v>128</v>
      </c>
      <c r="B74" s="62">
        <v>86</v>
      </c>
      <c r="C74" s="62">
        <v>88</v>
      </c>
      <c r="D74" s="62">
        <v>85</v>
      </c>
      <c r="E74" s="62">
        <v>0</v>
      </c>
      <c r="F74" s="62">
        <v>0</v>
      </c>
      <c r="G74" s="62">
        <v>0</v>
      </c>
      <c r="H74" s="71">
        <v>259</v>
      </c>
      <c r="I74" s="71">
        <v>259</v>
      </c>
      <c r="J74" s="78">
        <v>17</v>
      </c>
    </row>
    <row r="75" spans="1:10" ht="12.75">
      <c r="A75" s="74" t="s">
        <v>531</v>
      </c>
      <c r="B75" s="62">
        <v>58</v>
      </c>
      <c r="C75" s="62">
        <v>194</v>
      </c>
      <c r="D75" s="62"/>
      <c r="E75" s="62"/>
      <c r="F75" s="62"/>
      <c r="G75" s="62"/>
      <c r="H75" s="71">
        <v>252</v>
      </c>
      <c r="I75" s="71">
        <v>252</v>
      </c>
      <c r="J75" s="78">
        <v>18</v>
      </c>
    </row>
    <row r="76" spans="1:10" ht="12.75">
      <c r="A76" s="7" t="s">
        <v>525</v>
      </c>
      <c r="B76" s="62"/>
      <c r="C76" s="62">
        <v>243</v>
      </c>
      <c r="D76" s="62"/>
      <c r="E76" s="62"/>
      <c r="F76" s="62"/>
      <c r="G76" s="62"/>
      <c r="H76" s="71">
        <v>243</v>
      </c>
      <c r="I76" s="71">
        <v>243</v>
      </c>
      <c r="J76" s="78">
        <v>19</v>
      </c>
    </row>
    <row r="77" spans="1:10" ht="12.75">
      <c r="A77" s="7" t="s">
        <v>532</v>
      </c>
      <c r="B77" s="62">
        <v>54</v>
      </c>
      <c r="C77" s="62">
        <v>57</v>
      </c>
      <c r="D77" s="62">
        <v>103</v>
      </c>
      <c r="E77" s="62"/>
      <c r="F77" s="62"/>
      <c r="G77" s="62"/>
      <c r="H77" s="71">
        <v>214</v>
      </c>
      <c r="I77" s="71">
        <v>214</v>
      </c>
      <c r="J77" s="78">
        <v>20</v>
      </c>
    </row>
    <row r="78" spans="1:10" ht="12.75">
      <c r="A78" s="74" t="s">
        <v>115</v>
      </c>
      <c r="B78" s="62">
        <v>0</v>
      </c>
      <c r="C78" s="62">
        <v>0</v>
      </c>
      <c r="D78" s="62">
        <v>210</v>
      </c>
      <c r="E78" s="62">
        <v>0</v>
      </c>
      <c r="F78" s="62">
        <v>0</v>
      </c>
      <c r="G78" s="62">
        <v>0</v>
      </c>
      <c r="H78" s="71">
        <v>210</v>
      </c>
      <c r="I78" s="71">
        <v>210</v>
      </c>
      <c r="J78" s="78">
        <v>21</v>
      </c>
    </row>
    <row r="79" spans="1:10" ht="12.75">
      <c r="A79" s="7" t="s">
        <v>33</v>
      </c>
      <c r="B79" s="62">
        <v>73</v>
      </c>
      <c r="C79" s="62">
        <v>68</v>
      </c>
      <c r="D79" s="62">
        <v>62</v>
      </c>
      <c r="E79" s="62">
        <v>0</v>
      </c>
      <c r="F79" s="62">
        <v>0</v>
      </c>
      <c r="G79" s="62">
        <v>0</v>
      </c>
      <c r="H79" s="71">
        <v>203</v>
      </c>
      <c r="I79" s="71">
        <v>203</v>
      </c>
      <c r="J79" s="78">
        <v>22</v>
      </c>
    </row>
    <row r="80" spans="1:10" ht="12.75">
      <c r="A80" s="75" t="s">
        <v>536</v>
      </c>
      <c r="B80" s="62">
        <v>126</v>
      </c>
      <c r="C80" s="62"/>
      <c r="D80" s="62">
        <v>58</v>
      </c>
      <c r="E80" s="62"/>
      <c r="F80" s="62"/>
      <c r="G80" s="62"/>
      <c r="H80" s="71">
        <v>184</v>
      </c>
      <c r="I80" s="71">
        <v>184</v>
      </c>
      <c r="J80" s="78">
        <v>23</v>
      </c>
    </row>
    <row r="81" spans="1:10" ht="12.75">
      <c r="A81" s="7" t="s">
        <v>616</v>
      </c>
      <c r="B81" s="62"/>
      <c r="C81" s="62"/>
      <c r="D81" s="62">
        <v>131</v>
      </c>
      <c r="E81" s="62"/>
      <c r="F81" s="62"/>
      <c r="G81" s="62"/>
      <c r="H81" s="71">
        <v>131</v>
      </c>
      <c r="I81" s="71">
        <v>131</v>
      </c>
      <c r="J81" s="78">
        <v>24</v>
      </c>
    </row>
    <row r="82" spans="1:10" ht="12.75">
      <c r="A82" s="74" t="s">
        <v>534</v>
      </c>
      <c r="B82" s="62">
        <v>117</v>
      </c>
      <c r="C82" s="62"/>
      <c r="D82" s="62"/>
      <c r="E82" s="62"/>
      <c r="F82" s="62"/>
      <c r="G82" s="62"/>
      <c r="H82" s="71">
        <v>117</v>
      </c>
      <c r="I82" s="71">
        <v>117</v>
      </c>
      <c r="J82" s="78">
        <v>25</v>
      </c>
    </row>
    <row r="83" spans="1:10" ht="12.75">
      <c r="A83" s="74" t="s">
        <v>134</v>
      </c>
      <c r="B83" s="62">
        <v>0</v>
      </c>
      <c r="C83" s="62">
        <v>77</v>
      </c>
      <c r="D83" s="62">
        <v>0</v>
      </c>
      <c r="E83" s="62">
        <v>0</v>
      </c>
      <c r="F83" s="62">
        <v>0</v>
      </c>
      <c r="G83" s="62">
        <v>0</v>
      </c>
      <c r="H83" s="71">
        <v>77</v>
      </c>
      <c r="I83" s="71">
        <v>77</v>
      </c>
      <c r="J83" s="78">
        <v>26</v>
      </c>
    </row>
    <row r="84" spans="1:10" ht="12.75">
      <c r="A84" s="7" t="s">
        <v>526</v>
      </c>
      <c r="B84" s="62"/>
      <c r="C84" s="62">
        <v>67</v>
      </c>
      <c r="D84" s="62"/>
      <c r="E84" s="62"/>
      <c r="F84" s="62"/>
      <c r="G84" s="62"/>
      <c r="H84" s="71">
        <v>67</v>
      </c>
      <c r="I84" s="71">
        <v>67</v>
      </c>
      <c r="J84" s="78">
        <v>27</v>
      </c>
    </row>
    <row r="85" spans="1:10" ht="12.75">
      <c r="A85" s="74" t="s">
        <v>587</v>
      </c>
      <c r="B85" s="62"/>
      <c r="C85" s="62">
        <v>59</v>
      </c>
      <c r="D85" s="62"/>
      <c r="E85" s="62"/>
      <c r="F85" s="62"/>
      <c r="G85" s="62"/>
      <c r="H85" s="71">
        <v>59</v>
      </c>
      <c r="I85" s="71">
        <v>59</v>
      </c>
      <c r="J85" s="78">
        <v>28</v>
      </c>
    </row>
    <row r="86" spans="1:10" ht="12.75">
      <c r="A86" s="7" t="s">
        <v>533</v>
      </c>
      <c r="B86" s="62">
        <v>56</v>
      </c>
      <c r="C86" s="62"/>
      <c r="D86" s="62"/>
      <c r="E86" s="62"/>
      <c r="F86" s="62"/>
      <c r="G86" s="62"/>
      <c r="H86" s="71">
        <v>56</v>
      </c>
      <c r="I86" s="71">
        <v>56</v>
      </c>
      <c r="J86" s="78">
        <v>29</v>
      </c>
    </row>
    <row r="87" spans="1:10" ht="12.75">
      <c r="A87" s="74" t="s">
        <v>618</v>
      </c>
      <c r="B87" s="62"/>
      <c r="C87" s="62"/>
      <c r="D87" s="62">
        <v>53</v>
      </c>
      <c r="E87" s="62"/>
      <c r="F87" s="62"/>
      <c r="G87" s="62"/>
      <c r="H87" s="71">
        <v>53</v>
      </c>
      <c r="I87" s="71">
        <v>53</v>
      </c>
      <c r="J87" s="78">
        <v>30</v>
      </c>
    </row>
    <row r="88" spans="1:9" ht="12.75">
      <c r="A88" s="72"/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58"/>
      <c r="C89" s="58"/>
      <c r="D89" s="58"/>
      <c r="E89" s="58"/>
      <c r="F89" s="58"/>
      <c r="G89" s="58"/>
      <c r="H89" s="58"/>
      <c r="I89" s="58"/>
    </row>
    <row r="90" spans="1:10" ht="13.5" customHeight="1">
      <c r="A90" s="69" t="s">
        <v>93</v>
      </c>
      <c r="B90" s="61" t="s">
        <v>84</v>
      </c>
      <c r="C90" s="61" t="s">
        <v>99</v>
      </c>
      <c r="D90" s="61" t="s">
        <v>11</v>
      </c>
      <c r="E90" s="61" t="s">
        <v>12</v>
      </c>
      <c r="F90" s="87" t="s">
        <v>10</v>
      </c>
      <c r="G90" s="70" t="s">
        <v>123</v>
      </c>
      <c r="H90" s="61" t="s">
        <v>63</v>
      </c>
      <c r="I90" s="61" t="s">
        <v>101</v>
      </c>
      <c r="J90" s="70" t="s">
        <v>96</v>
      </c>
    </row>
    <row r="91" spans="1:10" ht="12.75">
      <c r="A91" s="11" t="s">
        <v>21</v>
      </c>
      <c r="B91" s="62">
        <v>290</v>
      </c>
      <c r="C91" s="62">
        <v>290</v>
      </c>
      <c r="D91" s="62">
        <v>285</v>
      </c>
      <c r="E91" s="62">
        <v>0</v>
      </c>
      <c r="F91" s="62">
        <v>0</v>
      </c>
      <c r="G91" s="62">
        <v>0</v>
      </c>
      <c r="H91" s="71">
        <v>865</v>
      </c>
      <c r="I91" s="71">
        <v>865</v>
      </c>
      <c r="J91" s="78">
        <v>1</v>
      </c>
    </row>
    <row r="92" spans="1:10" ht="12.75">
      <c r="A92" s="7" t="s">
        <v>539</v>
      </c>
      <c r="B92" s="62">
        <v>275</v>
      </c>
      <c r="C92" s="62">
        <v>182</v>
      </c>
      <c r="D92" s="62">
        <v>249</v>
      </c>
      <c r="E92" s="62">
        <v>0</v>
      </c>
      <c r="F92" s="62">
        <v>0</v>
      </c>
      <c r="G92" s="62">
        <v>0</v>
      </c>
      <c r="H92" s="71">
        <v>706</v>
      </c>
      <c r="I92" s="71">
        <v>706</v>
      </c>
      <c r="J92" s="78">
        <v>2</v>
      </c>
    </row>
    <row r="93" spans="1:10" ht="12.75">
      <c r="A93" s="7" t="s">
        <v>126</v>
      </c>
      <c r="B93" s="62">
        <v>88</v>
      </c>
      <c r="C93" s="62">
        <v>248</v>
      </c>
      <c r="D93" s="62">
        <v>248</v>
      </c>
      <c r="E93" s="62">
        <v>0</v>
      </c>
      <c r="F93" s="62">
        <v>0</v>
      </c>
      <c r="G93" s="62">
        <v>0</v>
      </c>
      <c r="H93" s="71">
        <v>584</v>
      </c>
      <c r="I93" s="71">
        <v>584</v>
      </c>
      <c r="J93" s="78">
        <v>3</v>
      </c>
    </row>
    <row r="94" spans="1:10" ht="12.75">
      <c r="A94" s="7" t="s">
        <v>23</v>
      </c>
      <c r="B94" s="62">
        <v>91</v>
      </c>
      <c r="C94" s="62">
        <v>271</v>
      </c>
      <c r="D94" s="62">
        <v>183</v>
      </c>
      <c r="E94" s="62">
        <v>0</v>
      </c>
      <c r="F94" s="62">
        <v>0</v>
      </c>
      <c r="G94" s="62">
        <v>0</v>
      </c>
      <c r="H94" s="71">
        <v>545</v>
      </c>
      <c r="I94" s="71">
        <v>545</v>
      </c>
      <c r="J94" s="78">
        <v>4</v>
      </c>
    </row>
    <row r="95" spans="1:10" ht="12.75">
      <c r="A95" s="74" t="s">
        <v>43</v>
      </c>
      <c r="B95" s="62">
        <v>173</v>
      </c>
      <c r="C95" s="62">
        <v>162</v>
      </c>
      <c r="D95" s="62">
        <v>175</v>
      </c>
      <c r="E95" s="62">
        <v>0</v>
      </c>
      <c r="F95" s="62">
        <v>0</v>
      </c>
      <c r="G95" s="62">
        <v>0</v>
      </c>
      <c r="H95" s="71">
        <v>510</v>
      </c>
      <c r="I95" s="71">
        <v>510</v>
      </c>
      <c r="J95" s="78">
        <v>5</v>
      </c>
    </row>
    <row r="96" spans="1:10" ht="12.75">
      <c r="A96" s="74" t="s">
        <v>16</v>
      </c>
      <c r="B96" s="62">
        <v>193</v>
      </c>
      <c r="C96" s="62">
        <v>91</v>
      </c>
      <c r="D96" s="62">
        <v>188</v>
      </c>
      <c r="E96" s="62">
        <v>0</v>
      </c>
      <c r="F96" s="62">
        <v>0</v>
      </c>
      <c r="G96" s="62">
        <v>0</v>
      </c>
      <c r="H96" s="71">
        <v>472</v>
      </c>
      <c r="I96" s="71">
        <v>472</v>
      </c>
      <c r="J96" s="78">
        <v>6</v>
      </c>
    </row>
    <row r="97" spans="1:10" ht="12.75">
      <c r="A97" s="7" t="s">
        <v>540</v>
      </c>
      <c r="B97" s="62">
        <v>0</v>
      </c>
      <c r="C97" s="62">
        <v>77</v>
      </c>
      <c r="D97" s="62">
        <v>231</v>
      </c>
      <c r="E97" s="62">
        <v>0</v>
      </c>
      <c r="F97" s="62">
        <v>0</v>
      </c>
      <c r="G97" s="62">
        <v>0</v>
      </c>
      <c r="H97" s="71">
        <v>308</v>
      </c>
      <c r="I97" s="71">
        <v>308</v>
      </c>
      <c r="J97" s="78">
        <v>7</v>
      </c>
    </row>
    <row r="98" spans="1:10" ht="12.75">
      <c r="A98" s="7" t="s">
        <v>19</v>
      </c>
      <c r="B98" s="62">
        <v>100</v>
      </c>
      <c r="C98" s="62">
        <v>100</v>
      </c>
      <c r="D98" s="62">
        <v>100</v>
      </c>
      <c r="E98" s="62">
        <v>0</v>
      </c>
      <c r="F98" s="62">
        <v>0</v>
      </c>
      <c r="G98" s="62">
        <v>0</v>
      </c>
      <c r="H98" s="71">
        <v>300</v>
      </c>
      <c r="I98" s="71">
        <v>300</v>
      </c>
      <c r="J98" s="78">
        <v>8</v>
      </c>
    </row>
    <row r="99" spans="1:10" ht="12.75">
      <c r="A99" s="7" t="s">
        <v>27</v>
      </c>
      <c r="B99" s="62">
        <v>96</v>
      </c>
      <c r="C99" s="62">
        <v>95</v>
      </c>
      <c r="D99" s="62">
        <v>91</v>
      </c>
      <c r="E99" s="62">
        <v>0</v>
      </c>
      <c r="F99" s="62">
        <v>0</v>
      </c>
      <c r="G99" s="62">
        <v>0</v>
      </c>
      <c r="H99" s="71">
        <v>282</v>
      </c>
      <c r="I99" s="71">
        <v>282</v>
      </c>
      <c r="J99" s="78">
        <v>9</v>
      </c>
    </row>
    <row r="100" spans="1:10" ht="12.75">
      <c r="A100" s="74" t="s">
        <v>128</v>
      </c>
      <c r="B100" s="62">
        <v>0</v>
      </c>
      <c r="C100" s="62">
        <v>85</v>
      </c>
      <c r="D100" s="62">
        <v>174</v>
      </c>
      <c r="E100" s="62">
        <v>0</v>
      </c>
      <c r="F100" s="62">
        <v>0</v>
      </c>
      <c r="G100" s="62">
        <v>0</v>
      </c>
      <c r="H100" s="71">
        <v>259</v>
      </c>
      <c r="I100" s="71">
        <v>259</v>
      </c>
      <c r="J100" s="78">
        <v>10</v>
      </c>
    </row>
    <row r="101" spans="1:10" ht="12.75">
      <c r="A101" s="74" t="s">
        <v>40</v>
      </c>
      <c r="B101" s="62">
        <v>89</v>
      </c>
      <c r="C101" s="62">
        <v>81</v>
      </c>
      <c r="D101" s="62">
        <v>79</v>
      </c>
      <c r="E101" s="62">
        <v>0</v>
      </c>
      <c r="F101" s="62">
        <v>0</v>
      </c>
      <c r="G101" s="62">
        <v>0</v>
      </c>
      <c r="H101" s="71">
        <v>249</v>
      </c>
      <c r="I101" s="71">
        <v>249</v>
      </c>
      <c r="J101" s="78">
        <v>11</v>
      </c>
    </row>
    <row r="102" spans="1:10" ht="12.75">
      <c r="A102" s="7" t="s">
        <v>38</v>
      </c>
      <c r="B102" s="62">
        <v>85</v>
      </c>
      <c r="C102" s="62">
        <v>0</v>
      </c>
      <c r="D102" s="62">
        <v>155</v>
      </c>
      <c r="E102" s="62">
        <v>0</v>
      </c>
      <c r="F102" s="62">
        <v>0</v>
      </c>
      <c r="G102" s="62">
        <v>0</v>
      </c>
      <c r="H102" s="71">
        <v>240</v>
      </c>
      <c r="I102" s="71">
        <v>240</v>
      </c>
      <c r="J102" s="78">
        <v>12</v>
      </c>
    </row>
    <row r="103" spans="1:10" ht="12.75">
      <c r="A103" s="74" t="s">
        <v>112</v>
      </c>
      <c r="B103" s="62">
        <v>0</v>
      </c>
      <c r="C103" s="62">
        <v>98</v>
      </c>
      <c r="D103" s="62">
        <v>95</v>
      </c>
      <c r="E103" s="62">
        <v>0</v>
      </c>
      <c r="F103" s="62">
        <v>0</v>
      </c>
      <c r="G103" s="62">
        <v>0</v>
      </c>
      <c r="H103" s="71">
        <v>193</v>
      </c>
      <c r="I103" s="71">
        <v>193</v>
      </c>
      <c r="J103" s="78">
        <v>13</v>
      </c>
    </row>
    <row r="104" spans="1:10" ht="12.75">
      <c r="A104" s="74" t="s">
        <v>134</v>
      </c>
      <c r="B104" s="62">
        <v>0</v>
      </c>
      <c r="C104" s="62">
        <v>93</v>
      </c>
      <c r="D104" s="62">
        <v>96</v>
      </c>
      <c r="E104" s="62">
        <v>0</v>
      </c>
      <c r="F104" s="62">
        <v>0</v>
      </c>
      <c r="G104" s="62">
        <v>0</v>
      </c>
      <c r="H104" s="71">
        <v>189</v>
      </c>
      <c r="I104" s="71">
        <v>189</v>
      </c>
      <c r="J104" s="78">
        <v>14</v>
      </c>
    </row>
    <row r="105" spans="1:10" ht="12.75">
      <c r="A105" s="7" t="s">
        <v>125</v>
      </c>
      <c r="B105" s="62">
        <v>0</v>
      </c>
      <c r="C105" s="62">
        <v>165</v>
      </c>
      <c r="D105" s="62">
        <v>0</v>
      </c>
      <c r="E105" s="62">
        <v>0</v>
      </c>
      <c r="F105" s="62">
        <v>0</v>
      </c>
      <c r="G105" s="62">
        <v>0</v>
      </c>
      <c r="H105" s="71">
        <v>165</v>
      </c>
      <c r="I105" s="71">
        <v>165</v>
      </c>
      <c r="J105" s="78">
        <v>15</v>
      </c>
    </row>
    <row r="106" spans="1:10" ht="12.75">
      <c r="A106" s="7" t="s">
        <v>524</v>
      </c>
      <c r="B106" s="62">
        <v>0</v>
      </c>
      <c r="C106" s="62">
        <v>86</v>
      </c>
      <c r="D106" s="62">
        <v>0</v>
      </c>
      <c r="E106" s="62">
        <v>0</v>
      </c>
      <c r="F106" s="62">
        <v>0</v>
      </c>
      <c r="G106" s="62">
        <v>0</v>
      </c>
      <c r="H106" s="71">
        <v>86</v>
      </c>
      <c r="I106" s="71">
        <v>86</v>
      </c>
      <c r="J106" s="78">
        <v>16</v>
      </c>
    </row>
    <row r="107" spans="1:9" ht="12.75">
      <c r="A107" s="11"/>
      <c r="B107" s="64"/>
      <c r="C107" s="64"/>
      <c r="D107" s="64"/>
      <c r="E107" s="64"/>
      <c r="F107" s="64"/>
      <c r="G107" s="64"/>
      <c r="H107" s="73"/>
      <c r="I107" s="73"/>
    </row>
    <row r="108" spans="2:9" ht="12.75">
      <c r="B108" s="58"/>
      <c r="C108" s="58"/>
      <c r="D108" s="58"/>
      <c r="E108" s="58"/>
      <c r="F108" s="58"/>
      <c r="G108" s="58"/>
      <c r="H108" s="58"/>
      <c r="I108" s="58"/>
    </row>
    <row r="109" spans="1:10" ht="12.75">
      <c r="A109" s="69" t="s">
        <v>94</v>
      </c>
      <c r="B109" s="61" t="s">
        <v>84</v>
      </c>
      <c r="C109" s="61" t="s">
        <v>99</v>
      </c>
      <c r="D109" s="61" t="s">
        <v>11</v>
      </c>
      <c r="E109" s="61" t="s">
        <v>12</v>
      </c>
      <c r="F109" s="87" t="s">
        <v>10</v>
      </c>
      <c r="G109" s="70" t="s">
        <v>123</v>
      </c>
      <c r="H109" s="61" t="s">
        <v>63</v>
      </c>
      <c r="I109" s="61" t="s">
        <v>101</v>
      </c>
      <c r="J109" s="70" t="s">
        <v>96</v>
      </c>
    </row>
    <row r="110" spans="1:10" ht="12.75">
      <c r="A110" s="7" t="s">
        <v>126</v>
      </c>
      <c r="B110" s="62">
        <v>294</v>
      </c>
      <c r="C110" s="62">
        <v>284</v>
      </c>
      <c r="D110" s="62">
        <v>286</v>
      </c>
      <c r="E110" s="62">
        <v>0</v>
      </c>
      <c r="F110" s="62">
        <v>0</v>
      </c>
      <c r="G110" s="62">
        <v>0</v>
      </c>
      <c r="H110" s="71">
        <v>864</v>
      </c>
      <c r="I110" s="71">
        <v>864</v>
      </c>
      <c r="J110" s="78">
        <v>1</v>
      </c>
    </row>
    <row r="111" spans="1:10" ht="12.75">
      <c r="A111" s="7" t="s">
        <v>43</v>
      </c>
      <c r="B111" s="62">
        <v>281</v>
      </c>
      <c r="C111" s="62">
        <v>272</v>
      </c>
      <c r="D111" s="62">
        <v>274</v>
      </c>
      <c r="E111" s="62">
        <v>0</v>
      </c>
      <c r="F111" s="62">
        <v>0</v>
      </c>
      <c r="G111" s="62">
        <v>0</v>
      </c>
      <c r="H111" s="71">
        <v>827</v>
      </c>
      <c r="I111" s="71">
        <v>827</v>
      </c>
      <c r="J111" s="78">
        <v>2</v>
      </c>
    </row>
    <row r="112" spans="1:10" ht="12.75">
      <c r="A112" s="11" t="s">
        <v>535</v>
      </c>
      <c r="B112" s="62">
        <v>252</v>
      </c>
      <c r="C112" s="62">
        <v>246</v>
      </c>
      <c r="D112" s="62">
        <v>246</v>
      </c>
      <c r="E112" s="62">
        <v>0</v>
      </c>
      <c r="F112" s="62">
        <v>0</v>
      </c>
      <c r="G112" s="62">
        <v>0</v>
      </c>
      <c r="H112" s="71">
        <v>744</v>
      </c>
      <c r="I112" s="71">
        <v>744</v>
      </c>
      <c r="J112" s="78">
        <v>3</v>
      </c>
    </row>
    <row r="113" spans="1:10" ht="12.75">
      <c r="A113" s="7" t="s">
        <v>23</v>
      </c>
      <c r="B113" s="62">
        <v>95</v>
      </c>
      <c r="C113" s="62">
        <v>277</v>
      </c>
      <c r="D113" s="62">
        <v>269</v>
      </c>
      <c r="E113" s="62">
        <v>0</v>
      </c>
      <c r="F113" s="62">
        <v>0</v>
      </c>
      <c r="G113" s="62">
        <v>0</v>
      </c>
      <c r="H113" s="71">
        <v>641</v>
      </c>
      <c r="I113" s="71">
        <v>641</v>
      </c>
      <c r="J113" s="78">
        <v>4</v>
      </c>
    </row>
    <row r="114" spans="1:10" ht="12.75">
      <c r="A114" s="74" t="s">
        <v>112</v>
      </c>
      <c r="B114" s="62">
        <v>0</v>
      </c>
      <c r="C114" s="62">
        <v>277</v>
      </c>
      <c r="D114" s="62">
        <v>260</v>
      </c>
      <c r="E114" s="62">
        <v>0</v>
      </c>
      <c r="F114" s="62">
        <v>0</v>
      </c>
      <c r="G114" s="62">
        <v>0</v>
      </c>
      <c r="H114" s="71">
        <v>537</v>
      </c>
      <c r="I114" s="71">
        <v>537</v>
      </c>
      <c r="J114" s="78">
        <v>5</v>
      </c>
    </row>
    <row r="115" spans="1:10" ht="12.75">
      <c r="A115" s="7" t="s">
        <v>33</v>
      </c>
      <c r="B115" s="62">
        <v>255</v>
      </c>
      <c r="C115" s="62">
        <v>0</v>
      </c>
      <c r="D115" s="62">
        <v>243</v>
      </c>
      <c r="E115" s="62">
        <v>0</v>
      </c>
      <c r="F115" s="62">
        <v>0</v>
      </c>
      <c r="G115" s="62">
        <v>0</v>
      </c>
      <c r="H115" s="71">
        <v>498</v>
      </c>
      <c r="I115" s="71">
        <v>498</v>
      </c>
      <c r="J115" s="78">
        <v>6</v>
      </c>
    </row>
    <row r="116" spans="1:10" ht="12.75">
      <c r="A116" s="74" t="s">
        <v>16</v>
      </c>
      <c r="B116" s="62">
        <v>182</v>
      </c>
      <c r="C116" s="62">
        <v>100</v>
      </c>
      <c r="D116" s="62">
        <v>199</v>
      </c>
      <c r="E116" s="62">
        <v>0</v>
      </c>
      <c r="F116" s="62">
        <v>0</v>
      </c>
      <c r="G116" s="62">
        <v>0</v>
      </c>
      <c r="H116" s="71">
        <v>481</v>
      </c>
      <c r="I116" s="71">
        <v>481</v>
      </c>
      <c r="J116" s="78">
        <v>7</v>
      </c>
    </row>
    <row r="117" spans="1:10" ht="12.75">
      <c r="A117" s="11" t="s">
        <v>27</v>
      </c>
      <c r="B117" s="62">
        <v>253</v>
      </c>
      <c r="C117" s="62">
        <v>97</v>
      </c>
      <c r="D117" s="62">
        <v>96</v>
      </c>
      <c r="E117" s="62">
        <v>0</v>
      </c>
      <c r="F117" s="62">
        <v>0</v>
      </c>
      <c r="G117" s="62">
        <v>0</v>
      </c>
      <c r="H117" s="71">
        <v>446</v>
      </c>
      <c r="I117" s="71">
        <v>446</v>
      </c>
      <c r="J117" s="78">
        <v>8</v>
      </c>
    </row>
    <row r="118" spans="1:10" ht="12.75">
      <c r="A118" s="7" t="s">
        <v>540</v>
      </c>
      <c r="B118" s="62">
        <v>79</v>
      </c>
      <c r="C118" s="62">
        <v>83</v>
      </c>
      <c r="D118" s="62">
        <v>251</v>
      </c>
      <c r="E118" s="62">
        <v>0</v>
      </c>
      <c r="F118" s="62">
        <v>0</v>
      </c>
      <c r="G118" s="62">
        <v>0</v>
      </c>
      <c r="H118" s="71">
        <v>413</v>
      </c>
      <c r="I118" s="71">
        <v>413</v>
      </c>
      <c r="J118" s="78">
        <v>9</v>
      </c>
    </row>
    <row r="119" spans="1:10" ht="12.75">
      <c r="A119" s="7" t="s">
        <v>135</v>
      </c>
      <c r="B119" s="62">
        <v>177</v>
      </c>
      <c r="C119" s="62">
        <v>167</v>
      </c>
      <c r="D119" s="62">
        <v>0</v>
      </c>
      <c r="E119" s="62">
        <v>0</v>
      </c>
      <c r="F119" s="62">
        <v>0</v>
      </c>
      <c r="G119" s="62">
        <v>0</v>
      </c>
      <c r="H119" s="71">
        <v>344</v>
      </c>
      <c r="I119" s="71">
        <v>344</v>
      </c>
      <c r="J119" s="78">
        <v>10</v>
      </c>
    </row>
    <row r="120" spans="1:10" ht="12.75">
      <c r="A120" s="7" t="s">
        <v>536</v>
      </c>
      <c r="B120" s="62">
        <v>81</v>
      </c>
      <c r="C120" s="62">
        <v>77</v>
      </c>
      <c r="D120" s="62">
        <v>151</v>
      </c>
      <c r="E120" s="62">
        <v>0</v>
      </c>
      <c r="F120" s="62">
        <v>0</v>
      </c>
      <c r="G120" s="62">
        <v>0</v>
      </c>
      <c r="H120" s="71">
        <v>309</v>
      </c>
      <c r="I120" s="71">
        <v>309</v>
      </c>
      <c r="J120" s="78">
        <v>11</v>
      </c>
    </row>
    <row r="121" spans="1:10" ht="12.75">
      <c r="A121" s="7" t="s">
        <v>125</v>
      </c>
      <c r="B121" s="62">
        <v>94</v>
      </c>
      <c r="C121" s="62">
        <v>166</v>
      </c>
      <c r="D121" s="62">
        <v>0</v>
      </c>
      <c r="E121" s="62">
        <v>0</v>
      </c>
      <c r="F121" s="62">
        <v>0</v>
      </c>
      <c r="G121" s="62">
        <v>0</v>
      </c>
      <c r="H121" s="71">
        <v>260</v>
      </c>
      <c r="I121" s="71">
        <v>260</v>
      </c>
      <c r="J121" s="78">
        <v>12</v>
      </c>
    </row>
    <row r="122" spans="1:10" ht="12.75">
      <c r="A122" s="7" t="s">
        <v>21</v>
      </c>
      <c r="B122" s="62">
        <v>157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71">
        <v>157</v>
      </c>
      <c r="I122" s="71">
        <v>157</v>
      </c>
      <c r="J122" s="78">
        <v>13</v>
      </c>
    </row>
    <row r="123" spans="1:10" ht="12.75">
      <c r="A123" s="74" t="s">
        <v>565</v>
      </c>
      <c r="B123" s="62">
        <v>0</v>
      </c>
      <c r="C123" s="62">
        <v>78</v>
      </c>
      <c r="D123" s="62">
        <v>0</v>
      </c>
      <c r="E123" s="62">
        <v>0</v>
      </c>
      <c r="F123" s="62">
        <v>0</v>
      </c>
      <c r="G123" s="62">
        <v>0</v>
      </c>
      <c r="H123" s="71">
        <v>78</v>
      </c>
      <c r="I123" s="71">
        <v>78</v>
      </c>
      <c r="J123" s="78">
        <v>14</v>
      </c>
    </row>
    <row r="124" spans="2:9" ht="12.75">
      <c r="B124" s="58"/>
      <c r="C124" s="58"/>
      <c r="D124" s="58"/>
      <c r="E124" s="58"/>
      <c r="F124" s="58"/>
      <c r="G124" s="58"/>
      <c r="H124" s="58"/>
      <c r="I124" s="58"/>
    </row>
    <row r="125" spans="2:9" ht="12.75">
      <c r="B125" s="58"/>
      <c r="C125" s="58"/>
      <c r="D125" s="58"/>
      <c r="E125" s="58"/>
      <c r="F125" s="58"/>
      <c r="G125" s="58"/>
      <c r="H125" s="58"/>
      <c r="I125" s="58"/>
    </row>
    <row r="126" spans="2:9" ht="12.75">
      <c r="B126" s="58"/>
      <c r="C126" s="58"/>
      <c r="D126" s="58"/>
      <c r="E126" s="58"/>
      <c r="F126" s="58"/>
      <c r="G126" s="58"/>
      <c r="H126" s="58"/>
      <c r="I126" s="58"/>
    </row>
    <row r="127" spans="2:9" ht="12.75">
      <c r="B127" s="58"/>
      <c r="C127" s="58"/>
      <c r="D127" s="58"/>
      <c r="E127" s="58"/>
      <c r="F127" s="58"/>
      <c r="G127" s="58"/>
      <c r="H127" s="58"/>
      <c r="I127" s="58"/>
    </row>
    <row r="128" spans="2:9" ht="12.75">
      <c r="B128" s="58"/>
      <c r="C128" s="58"/>
      <c r="D128" s="58"/>
      <c r="E128" s="58"/>
      <c r="F128" s="58"/>
      <c r="G128" s="58"/>
      <c r="H128" s="58"/>
      <c r="I128" s="58"/>
    </row>
    <row r="129" spans="2:9" ht="12.75">
      <c r="B129" s="58"/>
      <c r="C129" s="58"/>
      <c r="D129" s="58"/>
      <c r="E129" s="58"/>
      <c r="F129" s="58"/>
      <c r="G129" s="58"/>
      <c r="H129" s="58"/>
      <c r="I129" s="58"/>
    </row>
    <row r="130" spans="2:9" ht="12.75">
      <c r="B130" s="58"/>
      <c r="C130" s="58"/>
      <c r="D130" s="58"/>
      <c r="E130" s="58"/>
      <c r="F130" s="58"/>
      <c r="G130" s="58"/>
      <c r="H130" s="58"/>
      <c r="I130" s="58"/>
    </row>
    <row r="131" spans="2:9" ht="12.75">
      <c r="B131" s="58"/>
      <c r="C131" s="58"/>
      <c r="D131" s="58"/>
      <c r="E131" s="58"/>
      <c r="F131" s="58"/>
      <c r="G131" s="58"/>
      <c r="H131" s="58"/>
      <c r="I131" s="58"/>
    </row>
    <row r="132" spans="2:9" ht="12.75">
      <c r="B132" s="58"/>
      <c r="C132" s="58"/>
      <c r="D132" s="58"/>
      <c r="E132" s="58"/>
      <c r="F132" s="58"/>
      <c r="G132" s="58"/>
      <c r="H132" s="58"/>
      <c r="I132" s="58"/>
    </row>
    <row r="133" spans="2:9" ht="12.75">
      <c r="B133" s="58"/>
      <c r="C133" s="58"/>
      <c r="D133" s="58"/>
      <c r="E133" s="58"/>
      <c r="F133" s="58"/>
      <c r="G133" s="58"/>
      <c r="H133" s="58"/>
      <c r="I133" s="58"/>
    </row>
    <row r="134" spans="2:9" ht="12.75">
      <c r="B134" s="58"/>
      <c r="C134" s="58"/>
      <c r="D134" s="58"/>
      <c r="E134" s="58"/>
      <c r="F134" s="58"/>
      <c r="G134" s="58"/>
      <c r="H134" s="58"/>
      <c r="I134" s="58"/>
    </row>
    <row r="135" spans="2:9" ht="12.75">
      <c r="B135" s="58"/>
      <c r="C135" s="58"/>
      <c r="D135" s="58"/>
      <c r="E135" s="58"/>
      <c r="F135" s="58"/>
      <c r="G135" s="58"/>
      <c r="H135" s="58"/>
      <c r="I135" s="58"/>
    </row>
    <row r="136" spans="2:9" ht="12.75">
      <c r="B136" s="58"/>
      <c r="C136" s="58"/>
      <c r="D136" s="58"/>
      <c r="E136" s="58"/>
      <c r="F136" s="58"/>
      <c r="G136" s="58"/>
      <c r="H136" s="58"/>
      <c r="I136" s="58"/>
    </row>
    <row r="137" spans="2:9" ht="12.75">
      <c r="B137" s="58"/>
      <c r="C137" s="58"/>
      <c r="D137" s="58"/>
      <c r="E137" s="58"/>
      <c r="F137" s="58"/>
      <c r="G137" s="58"/>
      <c r="H137" s="58"/>
      <c r="I137" s="58"/>
    </row>
    <row r="138" spans="2:9" ht="12.75">
      <c r="B138" s="58"/>
      <c r="C138" s="58"/>
      <c r="D138" s="58"/>
      <c r="E138" s="58"/>
      <c r="F138" s="58"/>
      <c r="G138" s="58"/>
      <c r="H138" s="58"/>
      <c r="I138" s="58"/>
    </row>
    <row r="139" spans="2:9" ht="12.75">
      <c r="B139" s="58"/>
      <c r="C139" s="58"/>
      <c r="D139" s="58"/>
      <c r="E139" s="58"/>
      <c r="F139" s="58"/>
      <c r="G139" s="58"/>
      <c r="H139" s="58"/>
      <c r="I139" s="58"/>
    </row>
    <row r="140" spans="2:9" ht="12.75">
      <c r="B140" s="58"/>
      <c r="C140" s="58"/>
      <c r="D140" s="58"/>
      <c r="E140" s="58"/>
      <c r="F140" s="58"/>
      <c r="G140" s="58"/>
      <c r="H140" s="58"/>
      <c r="I140" s="58"/>
    </row>
    <row r="141" spans="2:9" ht="12.75">
      <c r="B141" s="58"/>
      <c r="C141" s="58"/>
      <c r="D141" s="58"/>
      <c r="E141" s="58"/>
      <c r="F141" s="58"/>
      <c r="G141" s="58"/>
      <c r="H141" s="58"/>
      <c r="I141" s="58"/>
    </row>
    <row r="142" spans="2:9" ht="12.75">
      <c r="B142" s="58"/>
      <c r="C142" s="58"/>
      <c r="D142" s="58"/>
      <c r="E142" s="58"/>
      <c r="F142" s="58"/>
      <c r="G142" s="58"/>
      <c r="H142" s="58"/>
      <c r="I142" s="58"/>
    </row>
    <row r="143" spans="2:9" ht="12.75">
      <c r="B143" s="58"/>
      <c r="C143" s="58"/>
      <c r="D143" s="58"/>
      <c r="E143" s="58"/>
      <c r="F143" s="58"/>
      <c r="G143" s="58"/>
      <c r="H143" s="58"/>
      <c r="I143" s="58"/>
    </row>
    <row r="144" spans="2:9" ht="12.75">
      <c r="B144" s="58"/>
      <c r="C144" s="58"/>
      <c r="D144" s="58"/>
      <c r="E144" s="58"/>
      <c r="F144" s="58"/>
      <c r="G144" s="58"/>
      <c r="H144" s="58"/>
      <c r="I144" s="58"/>
    </row>
    <row r="145" spans="2:9" ht="12.75">
      <c r="B145" s="58"/>
      <c r="C145" s="58"/>
      <c r="D145" s="58"/>
      <c r="E145" s="58"/>
      <c r="F145" s="58"/>
      <c r="G145" s="58"/>
      <c r="H145" s="58"/>
      <c r="I145" s="58"/>
    </row>
    <row r="146" spans="2:9" ht="12.75">
      <c r="B146" s="58"/>
      <c r="C146" s="58"/>
      <c r="D146" s="58"/>
      <c r="E146" s="58"/>
      <c r="F146" s="58"/>
      <c r="G146" s="58"/>
      <c r="H146" s="58"/>
      <c r="I146" s="58"/>
    </row>
    <row r="147" spans="2:9" ht="12.75">
      <c r="B147" s="58"/>
      <c r="C147" s="58"/>
      <c r="D147" s="58"/>
      <c r="E147" s="58"/>
      <c r="F147" s="58"/>
      <c r="G147" s="58"/>
      <c r="H147" s="58"/>
      <c r="I147" s="58"/>
    </row>
    <row r="148" spans="2:9" ht="12.75">
      <c r="B148" s="58"/>
      <c r="C148" s="58"/>
      <c r="D148" s="58"/>
      <c r="E148" s="58"/>
      <c r="F148" s="58"/>
      <c r="G148" s="58"/>
      <c r="H148" s="58"/>
      <c r="I148" s="58"/>
    </row>
    <row r="149" spans="2:9" ht="12.75">
      <c r="B149" s="58"/>
      <c r="C149" s="58"/>
      <c r="D149" s="58"/>
      <c r="E149" s="58"/>
      <c r="F149" s="58"/>
      <c r="G149" s="58"/>
      <c r="H149" s="58"/>
      <c r="I149" s="58"/>
    </row>
    <row r="150" spans="2:9" ht="12.75">
      <c r="B150" s="58"/>
      <c r="C150" s="58"/>
      <c r="D150" s="58"/>
      <c r="E150" s="58"/>
      <c r="F150" s="58"/>
      <c r="G150" s="58"/>
      <c r="H150" s="58"/>
      <c r="I150" s="58"/>
    </row>
    <row r="151" spans="2:9" ht="12.75">
      <c r="B151" s="58"/>
      <c r="C151" s="58"/>
      <c r="D151" s="58"/>
      <c r="E151" s="58"/>
      <c r="F151" s="58"/>
      <c r="G151" s="58"/>
      <c r="H151" s="58"/>
      <c r="I151" s="58"/>
    </row>
    <row r="152" spans="2:9" ht="12.75">
      <c r="B152" s="58"/>
      <c r="C152" s="58"/>
      <c r="D152" s="58"/>
      <c r="E152" s="58"/>
      <c r="F152" s="58"/>
      <c r="G152" s="58"/>
      <c r="H152" s="58"/>
      <c r="I152" s="58"/>
    </row>
    <row r="153" spans="2:9" ht="12.75">
      <c r="B153" s="58"/>
      <c r="C153" s="58"/>
      <c r="D153" s="58"/>
      <c r="E153" s="58"/>
      <c r="F153" s="58"/>
      <c r="G153" s="58"/>
      <c r="H153" s="58"/>
      <c r="I153" s="58"/>
    </row>
    <row r="154" spans="2:9" ht="12.75">
      <c r="B154" s="58"/>
      <c r="C154" s="58"/>
      <c r="D154" s="58"/>
      <c r="E154" s="58"/>
      <c r="F154" s="58"/>
      <c r="G154" s="58"/>
      <c r="H154" s="58"/>
      <c r="I154" s="58"/>
    </row>
    <row r="155" spans="2:9" ht="12.75">
      <c r="B155" s="58"/>
      <c r="C155" s="58"/>
      <c r="D155" s="58"/>
      <c r="E155" s="58"/>
      <c r="F155" s="58"/>
      <c r="G155" s="58"/>
      <c r="H155" s="58"/>
      <c r="I155" s="58"/>
    </row>
    <row r="156" spans="2:9" ht="12.75">
      <c r="B156" s="58"/>
      <c r="C156" s="58"/>
      <c r="D156" s="58"/>
      <c r="E156" s="58"/>
      <c r="F156" s="58"/>
      <c r="G156" s="58"/>
      <c r="H156" s="58"/>
      <c r="I156" s="58"/>
    </row>
    <row r="157" spans="2:9" ht="12.75">
      <c r="B157" s="58"/>
      <c r="C157" s="58"/>
      <c r="D157" s="58"/>
      <c r="E157" s="58"/>
      <c r="F157" s="58"/>
      <c r="G157" s="58"/>
      <c r="H157" s="58"/>
      <c r="I157" s="58"/>
    </row>
    <row r="158" spans="2:9" ht="12.75">
      <c r="B158" s="58"/>
      <c r="C158" s="58"/>
      <c r="D158" s="58"/>
      <c r="E158" s="58"/>
      <c r="F158" s="58"/>
      <c r="G158" s="58"/>
      <c r="H158" s="58"/>
      <c r="I158" s="58"/>
    </row>
    <row r="159" spans="2:9" ht="12.75">
      <c r="B159" s="58"/>
      <c r="C159" s="58"/>
      <c r="D159" s="58"/>
      <c r="E159" s="58"/>
      <c r="F159" s="58"/>
      <c r="G159" s="58"/>
      <c r="H159" s="58"/>
      <c r="I159" s="58"/>
    </row>
    <row r="160" spans="2:9" ht="12.75">
      <c r="B160" s="58"/>
      <c r="C160" s="58"/>
      <c r="D160" s="58"/>
      <c r="E160" s="58"/>
      <c r="F160" s="58"/>
      <c r="G160" s="58"/>
      <c r="H160" s="58"/>
      <c r="I160" s="58"/>
    </row>
    <row r="161" spans="2:9" ht="12.75">
      <c r="B161" s="58"/>
      <c r="C161" s="58"/>
      <c r="D161" s="58"/>
      <c r="E161" s="58"/>
      <c r="F161" s="58"/>
      <c r="G161" s="58"/>
      <c r="H161" s="58"/>
      <c r="I161" s="58"/>
    </row>
    <row r="162" spans="2:9" ht="12.75">
      <c r="B162" s="58"/>
      <c r="C162" s="58"/>
      <c r="D162" s="58"/>
      <c r="E162" s="58"/>
      <c r="F162" s="58"/>
      <c r="G162" s="58"/>
      <c r="H162" s="58"/>
      <c r="I162" s="58"/>
    </row>
    <row r="163" spans="2:9" ht="12.75">
      <c r="B163" s="58"/>
      <c r="C163" s="58"/>
      <c r="D163" s="58"/>
      <c r="E163" s="58"/>
      <c r="F163" s="58"/>
      <c r="G163" s="58"/>
      <c r="H163" s="58"/>
      <c r="I163" s="58"/>
    </row>
    <row r="164" spans="2:9" ht="12.75">
      <c r="B164" s="58"/>
      <c r="C164" s="58"/>
      <c r="D164" s="58"/>
      <c r="E164" s="58"/>
      <c r="F164" s="58"/>
      <c r="G164" s="58"/>
      <c r="H164" s="58"/>
      <c r="I164" s="58"/>
    </row>
    <row r="165" spans="2:9" ht="12.75">
      <c r="B165" s="58"/>
      <c r="C165" s="58"/>
      <c r="D165" s="58"/>
      <c r="E165" s="58"/>
      <c r="F165" s="58"/>
      <c r="G165" s="58"/>
      <c r="H165" s="58"/>
      <c r="I165" s="58"/>
    </row>
    <row r="166" spans="2:9" ht="12.75">
      <c r="B166" s="58"/>
      <c r="C166" s="58"/>
      <c r="D166" s="58"/>
      <c r="E166" s="58"/>
      <c r="F166" s="58"/>
      <c r="G166" s="58"/>
      <c r="H166" s="58"/>
      <c r="I166" s="58"/>
    </row>
    <row r="167" spans="2:9" ht="12.75">
      <c r="B167" s="58"/>
      <c r="C167" s="58"/>
      <c r="D167" s="58"/>
      <c r="E167" s="58"/>
      <c r="F167" s="58"/>
      <c r="G167" s="58"/>
      <c r="H167" s="58"/>
      <c r="I167" s="58"/>
    </row>
    <row r="168" spans="2:9" ht="12.75">
      <c r="B168" s="58"/>
      <c r="C168" s="58"/>
      <c r="D168" s="58"/>
      <c r="E168" s="58"/>
      <c r="F168" s="58"/>
      <c r="G168" s="58"/>
      <c r="H168" s="58"/>
      <c r="I168" s="58"/>
    </row>
    <row r="169" spans="2:9" ht="12.75">
      <c r="B169" s="58"/>
      <c r="C169" s="58"/>
      <c r="D169" s="58"/>
      <c r="E169" s="58"/>
      <c r="F169" s="58"/>
      <c r="G169" s="58"/>
      <c r="H169" s="58"/>
      <c r="I169" s="58"/>
    </row>
    <row r="170" spans="2:9" ht="12.75">
      <c r="B170" s="58"/>
      <c r="C170" s="58"/>
      <c r="D170" s="58"/>
      <c r="E170" s="58"/>
      <c r="F170" s="58"/>
      <c r="G170" s="58"/>
      <c r="H170" s="58"/>
      <c r="I170" s="58"/>
    </row>
    <row r="171" spans="2:9" ht="12.75">
      <c r="B171" s="58"/>
      <c r="C171" s="58"/>
      <c r="D171" s="58"/>
      <c r="E171" s="58"/>
      <c r="F171" s="58"/>
      <c r="G171" s="58"/>
      <c r="H171" s="58"/>
      <c r="I171" s="58"/>
    </row>
    <row r="172" spans="2:9" ht="12.75">
      <c r="B172" s="58"/>
      <c r="C172" s="58"/>
      <c r="D172" s="58"/>
      <c r="E172" s="58"/>
      <c r="F172" s="58"/>
      <c r="G172" s="58"/>
      <c r="H172" s="58"/>
      <c r="I172" s="58"/>
    </row>
    <row r="173" spans="2:9" ht="12.75">
      <c r="B173" s="58"/>
      <c r="C173" s="58"/>
      <c r="D173" s="58"/>
      <c r="E173" s="58"/>
      <c r="F173" s="58"/>
      <c r="G173" s="58"/>
      <c r="H173" s="58"/>
      <c r="I173" s="58"/>
    </row>
    <row r="174" spans="2:9" ht="12.75">
      <c r="B174" s="58"/>
      <c r="C174" s="58"/>
      <c r="D174" s="58"/>
      <c r="E174" s="58"/>
      <c r="F174" s="58"/>
      <c r="G174" s="58"/>
      <c r="H174" s="58"/>
      <c r="I174" s="58"/>
    </row>
    <row r="175" spans="2:9" ht="12.75">
      <c r="B175" s="58"/>
      <c r="C175" s="58"/>
      <c r="D175" s="58"/>
      <c r="E175" s="58"/>
      <c r="F175" s="58"/>
      <c r="G175" s="58"/>
      <c r="H175" s="58"/>
      <c r="I175" s="58"/>
    </row>
    <row r="176" spans="2:9" ht="12.75">
      <c r="B176" s="58"/>
      <c r="C176" s="58"/>
      <c r="D176" s="58"/>
      <c r="E176" s="58"/>
      <c r="F176" s="58"/>
      <c r="G176" s="58"/>
      <c r="H176" s="58"/>
      <c r="I176" s="58"/>
    </row>
    <row r="177" spans="2:9" ht="12.75">
      <c r="B177" s="58"/>
      <c r="C177" s="58"/>
      <c r="D177" s="58"/>
      <c r="E177" s="58"/>
      <c r="F177" s="58"/>
      <c r="G177" s="58"/>
      <c r="H177" s="58"/>
      <c r="I177" s="58"/>
    </row>
    <row r="178" spans="2:9" ht="12.75">
      <c r="B178" s="58"/>
      <c r="C178" s="58"/>
      <c r="D178" s="58"/>
      <c r="E178" s="58"/>
      <c r="F178" s="58"/>
      <c r="G178" s="58"/>
      <c r="H178" s="58"/>
      <c r="I178" s="58"/>
    </row>
    <row r="179" spans="2:9" ht="12.75">
      <c r="B179" s="58"/>
      <c r="C179" s="58"/>
      <c r="D179" s="58"/>
      <c r="E179" s="58"/>
      <c r="F179" s="58"/>
      <c r="G179" s="58"/>
      <c r="H179" s="58"/>
      <c r="I179" s="58"/>
    </row>
    <row r="180" spans="2:9" ht="12.75">
      <c r="B180" s="58"/>
      <c r="C180" s="58"/>
      <c r="D180" s="58"/>
      <c r="E180" s="58"/>
      <c r="F180" s="58"/>
      <c r="G180" s="58"/>
      <c r="H180" s="58"/>
      <c r="I180" s="58"/>
    </row>
    <row r="181" spans="2:9" ht="12.75">
      <c r="B181" s="58"/>
      <c r="C181" s="58"/>
      <c r="D181" s="58"/>
      <c r="E181" s="58"/>
      <c r="F181" s="58"/>
      <c r="G181" s="58"/>
      <c r="H181" s="58"/>
      <c r="I181" s="58"/>
    </row>
    <row r="182" spans="2:9" ht="12.75">
      <c r="B182" s="58"/>
      <c r="C182" s="58"/>
      <c r="D182" s="58"/>
      <c r="E182" s="58"/>
      <c r="F182" s="58"/>
      <c r="G182" s="58"/>
      <c r="H182" s="58"/>
      <c r="I182" s="58"/>
    </row>
    <row r="183" spans="2:9" ht="12.75">
      <c r="B183" s="58"/>
      <c r="C183" s="58"/>
      <c r="D183" s="58"/>
      <c r="E183" s="58"/>
      <c r="F183" s="58"/>
      <c r="G183" s="58"/>
      <c r="H183" s="58"/>
      <c r="I183" s="58"/>
    </row>
    <row r="184" spans="2:9" ht="12.75">
      <c r="B184" s="58"/>
      <c r="C184" s="58"/>
      <c r="D184" s="58"/>
      <c r="E184" s="58"/>
      <c r="F184" s="58"/>
      <c r="G184" s="58"/>
      <c r="H184" s="58"/>
      <c r="I184" s="58"/>
    </row>
    <row r="185" spans="2:9" ht="12.75">
      <c r="B185" s="58"/>
      <c r="C185" s="58"/>
      <c r="D185" s="58"/>
      <c r="E185" s="58"/>
      <c r="F185" s="58"/>
      <c r="G185" s="58"/>
      <c r="H185" s="58"/>
      <c r="I185" s="58"/>
    </row>
    <row r="186" spans="2:9" ht="12.75">
      <c r="B186" s="58"/>
      <c r="C186" s="58"/>
      <c r="D186" s="58"/>
      <c r="E186" s="58"/>
      <c r="F186" s="58"/>
      <c r="G186" s="58"/>
      <c r="H186" s="58"/>
      <c r="I186" s="58"/>
    </row>
    <row r="187" spans="2:9" ht="12.75">
      <c r="B187" s="58"/>
      <c r="C187" s="58"/>
      <c r="D187" s="58"/>
      <c r="E187" s="58"/>
      <c r="F187" s="58"/>
      <c r="G187" s="58"/>
      <c r="H187" s="58"/>
      <c r="I187" s="58"/>
    </row>
    <row r="188" spans="2:9" ht="12.75">
      <c r="B188" s="58"/>
      <c r="C188" s="58"/>
      <c r="D188" s="58"/>
      <c r="E188" s="58"/>
      <c r="F188" s="58"/>
      <c r="G188" s="58"/>
      <c r="H188" s="58"/>
      <c r="I188" s="58"/>
    </row>
    <row r="189" spans="2:9" ht="12.75">
      <c r="B189" s="58"/>
      <c r="C189" s="58"/>
      <c r="D189" s="58"/>
      <c r="E189" s="58"/>
      <c r="F189" s="58"/>
      <c r="G189" s="58"/>
      <c r="H189" s="58"/>
      <c r="I189" s="58"/>
    </row>
    <row r="190" spans="2:9" ht="12.75">
      <c r="B190" s="58"/>
      <c r="C190" s="58"/>
      <c r="D190" s="58"/>
      <c r="E190" s="58"/>
      <c r="F190" s="58"/>
      <c r="G190" s="58"/>
      <c r="H190" s="58"/>
      <c r="I190" s="58"/>
    </row>
    <row r="191" spans="2:9" ht="12.75">
      <c r="B191" s="58"/>
      <c r="C191" s="58"/>
      <c r="D191" s="58"/>
      <c r="E191" s="58"/>
      <c r="F191" s="58"/>
      <c r="G191" s="58"/>
      <c r="H191" s="58"/>
      <c r="I191" s="58"/>
    </row>
    <row r="192" spans="2:9" ht="12.75">
      <c r="B192" s="58"/>
      <c r="C192" s="58"/>
      <c r="D192" s="58"/>
      <c r="E192" s="58"/>
      <c r="F192" s="58"/>
      <c r="G192" s="58"/>
      <c r="H192" s="58"/>
      <c r="I192" s="58"/>
    </row>
    <row r="193" spans="2:9" ht="12.75">
      <c r="B193" s="58"/>
      <c r="C193" s="58"/>
      <c r="D193" s="58"/>
      <c r="E193" s="58"/>
      <c r="F193" s="58"/>
      <c r="G193" s="58"/>
      <c r="H193" s="58"/>
      <c r="I193" s="58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8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8" bestFit="1" customWidth="1"/>
    <col min="2" max="2" width="10.28125" style="58" bestFit="1" customWidth="1"/>
    <col min="3" max="3" width="23.57421875" style="58" bestFit="1" customWidth="1"/>
    <col min="4" max="4" width="10.57421875" style="59" customWidth="1"/>
    <col min="5" max="10" width="10.7109375" style="59" customWidth="1"/>
    <col min="11" max="11" width="9.00390625" style="58" customWidth="1"/>
    <col min="12" max="12" width="10.28125" style="58" bestFit="1" customWidth="1"/>
    <col min="13" max="16384" width="9.140625" style="58" customWidth="1"/>
  </cols>
  <sheetData>
    <row r="1" spans="1:10" ht="12.75">
      <c r="A1" s="104" t="s">
        <v>138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4" ht="12.75">
      <c r="A2" s="104" t="s">
        <v>85</v>
      </c>
      <c r="B2" s="104"/>
      <c r="C2" s="104"/>
      <c r="D2" s="104"/>
    </row>
    <row r="3" spans="1:12" ht="17.25" customHeight="1">
      <c r="A3" s="60" t="s">
        <v>86</v>
      </c>
      <c r="B3" s="60"/>
      <c r="C3" s="60"/>
      <c r="D3" s="61" t="s">
        <v>84</v>
      </c>
      <c r="E3" s="61" t="s">
        <v>99</v>
      </c>
      <c r="F3" s="61" t="s">
        <v>11</v>
      </c>
      <c r="G3" s="61" t="s">
        <v>116</v>
      </c>
      <c r="H3" s="87" t="s">
        <v>10</v>
      </c>
      <c r="I3" s="61" t="s">
        <v>123</v>
      </c>
      <c r="J3" s="61" t="s">
        <v>63</v>
      </c>
      <c r="K3" s="83" t="s">
        <v>101</v>
      </c>
      <c r="L3" s="83" t="s">
        <v>96</v>
      </c>
    </row>
    <row r="4" spans="1:12" ht="12.75">
      <c r="A4" s="74" t="s">
        <v>223</v>
      </c>
      <c r="B4" s="74" t="s">
        <v>224</v>
      </c>
      <c r="C4" s="74" t="s">
        <v>23</v>
      </c>
      <c r="D4" s="7">
        <v>100</v>
      </c>
      <c r="E4" s="7">
        <v>100</v>
      </c>
      <c r="F4" s="7">
        <v>100</v>
      </c>
      <c r="G4" s="7">
        <v>0</v>
      </c>
      <c r="H4" s="7">
        <v>0</v>
      </c>
      <c r="I4" s="63">
        <v>0</v>
      </c>
      <c r="J4" s="63">
        <v>300</v>
      </c>
      <c r="K4" s="63">
        <v>300</v>
      </c>
      <c r="L4" s="62">
        <v>1</v>
      </c>
    </row>
    <row r="5" spans="1:12" ht="12.75">
      <c r="A5" s="74" t="s">
        <v>409</v>
      </c>
      <c r="B5" s="74" t="s">
        <v>292</v>
      </c>
      <c r="C5" s="7" t="s">
        <v>21</v>
      </c>
      <c r="D5" s="7">
        <v>96</v>
      </c>
      <c r="E5" s="7">
        <v>97</v>
      </c>
      <c r="F5" s="7">
        <v>92</v>
      </c>
      <c r="G5" s="7">
        <v>0</v>
      </c>
      <c r="H5" s="7">
        <v>0</v>
      </c>
      <c r="I5" s="63">
        <v>0</v>
      </c>
      <c r="J5" s="63">
        <v>285</v>
      </c>
      <c r="K5" s="63">
        <v>285</v>
      </c>
      <c r="L5" s="62">
        <v>2</v>
      </c>
    </row>
    <row r="6" spans="1:12" ht="12.75">
      <c r="A6" s="74" t="s">
        <v>411</v>
      </c>
      <c r="B6" s="74" t="s">
        <v>412</v>
      </c>
      <c r="C6" s="7" t="s">
        <v>16</v>
      </c>
      <c r="D6" s="7">
        <v>99</v>
      </c>
      <c r="E6" s="7"/>
      <c r="F6" s="7">
        <v>99</v>
      </c>
      <c r="G6" s="7">
        <v>0</v>
      </c>
      <c r="H6" s="7">
        <v>0</v>
      </c>
      <c r="I6" s="63">
        <v>0</v>
      </c>
      <c r="J6" s="63">
        <v>198</v>
      </c>
      <c r="K6" s="63">
        <v>198</v>
      </c>
      <c r="L6" s="62">
        <v>3</v>
      </c>
    </row>
    <row r="7" spans="1:12" ht="12.75">
      <c r="A7" s="74" t="s">
        <v>222</v>
      </c>
      <c r="B7" s="74" t="s">
        <v>164</v>
      </c>
      <c r="C7" s="7" t="s">
        <v>43</v>
      </c>
      <c r="D7" s="7">
        <v>97</v>
      </c>
      <c r="E7" s="7"/>
      <c r="F7" s="7">
        <v>98</v>
      </c>
      <c r="G7" s="7">
        <v>0</v>
      </c>
      <c r="H7" s="7">
        <v>0</v>
      </c>
      <c r="I7" s="63">
        <v>0</v>
      </c>
      <c r="J7" s="63">
        <v>195</v>
      </c>
      <c r="K7" s="63">
        <v>195</v>
      </c>
      <c r="L7" s="62">
        <v>4</v>
      </c>
    </row>
    <row r="8" spans="1:12" ht="12.75">
      <c r="A8" s="74" t="s">
        <v>443</v>
      </c>
      <c r="B8" s="74" t="s">
        <v>444</v>
      </c>
      <c r="C8" s="74" t="s">
        <v>126</v>
      </c>
      <c r="D8" s="7">
        <v>98</v>
      </c>
      <c r="E8" s="7"/>
      <c r="F8" s="7">
        <v>97</v>
      </c>
      <c r="G8" s="7">
        <v>0</v>
      </c>
      <c r="H8" s="7">
        <v>0</v>
      </c>
      <c r="I8" s="63">
        <v>0</v>
      </c>
      <c r="J8" s="63">
        <v>195</v>
      </c>
      <c r="K8" s="63">
        <v>195</v>
      </c>
      <c r="L8" s="62">
        <v>4</v>
      </c>
    </row>
    <row r="9" spans="1:12" ht="12.75">
      <c r="A9" s="74" t="s">
        <v>218</v>
      </c>
      <c r="B9" s="74" t="s">
        <v>219</v>
      </c>
      <c r="C9" s="7" t="s">
        <v>23</v>
      </c>
      <c r="D9" s="7">
        <v>95</v>
      </c>
      <c r="E9" s="7">
        <v>98</v>
      </c>
      <c r="F9" s="7"/>
      <c r="G9" s="7">
        <v>0</v>
      </c>
      <c r="H9" s="7">
        <v>0</v>
      </c>
      <c r="I9" s="63">
        <v>0</v>
      </c>
      <c r="J9" s="63">
        <v>193</v>
      </c>
      <c r="K9" s="63">
        <v>193</v>
      </c>
      <c r="L9" s="62">
        <v>6</v>
      </c>
    </row>
    <row r="10" spans="1:12" ht="12.75">
      <c r="A10" s="74" t="s">
        <v>567</v>
      </c>
      <c r="B10" s="74" t="s">
        <v>566</v>
      </c>
      <c r="C10" s="74" t="s">
        <v>19</v>
      </c>
      <c r="D10" s="7"/>
      <c r="E10" s="7">
        <v>94</v>
      </c>
      <c r="F10" s="7">
        <v>91</v>
      </c>
      <c r="G10" s="7">
        <v>0</v>
      </c>
      <c r="H10" s="7">
        <v>0</v>
      </c>
      <c r="I10" s="63">
        <v>0</v>
      </c>
      <c r="J10" s="63">
        <v>185</v>
      </c>
      <c r="K10" s="63">
        <v>185</v>
      </c>
      <c r="L10" s="62">
        <v>7</v>
      </c>
    </row>
    <row r="11" spans="1:12" ht="12.75">
      <c r="A11" s="74" t="s">
        <v>442</v>
      </c>
      <c r="B11" s="74" t="s">
        <v>198</v>
      </c>
      <c r="C11" s="74" t="s">
        <v>126</v>
      </c>
      <c r="D11" s="7"/>
      <c r="E11" s="7">
        <v>93</v>
      </c>
      <c r="F11" s="7">
        <v>89</v>
      </c>
      <c r="G11" s="7">
        <v>0</v>
      </c>
      <c r="H11" s="7">
        <v>0</v>
      </c>
      <c r="I11" s="63">
        <v>0</v>
      </c>
      <c r="J11" s="63">
        <v>182</v>
      </c>
      <c r="K11" s="63">
        <v>182</v>
      </c>
      <c r="L11" s="62">
        <v>8</v>
      </c>
    </row>
    <row r="12" spans="1:12" ht="12.75">
      <c r="A12" s="74" t="s">
        <v>227</v>
      </c>
      <c r="B12" s="74" t="s">
        <v>228</v>
      </c>
      <c r="C12" s="7" t="s">
        <v>40</v>
      </c>
      <c r="D12" s="7"/>
      <c r="E12" s="7">
        <v>91</v>
      </c>
      <c r="F12" s="7">
        <v>87</v>
      </c>
      <c r="G12" s="7">
        <v>0</v>
      </c>
      <c r="H12" s="7">
        <v>0</v>
      </c>
      <c r="I12" s="63">
        <v>0</v>
      </c>
      <c r="J12" s="63">
        <v>178</v>
      </c>
      <c r="K12" s="63">
        <v>178</v>
      </c>
      <c r="L12" s="62">
        <v>9</v>
      </c>
    </row>
    <row r="13" spans="1:12" ht="12.75">
      <c r="A13" s="74" t="s">
        <v>216</v>
      </c>
      <c r="B13" s="74" t="s">
        <v>195</v>
      </c>
      <c r="C13" s="7" t="s">
        <v>40</v>
      </c>
      <c r="D13" s="7"/>
      <c r="E13" s="7">
        <v>89</v>
      </c>
      <c r="F13" s="7">
        <v>85</v>
      </c>
      <c r="G13" s="7">
        <v>0</v>
      </c>
      <c r="H13" s="7">
        <v>0</v>
      </c>
      <c r="I13" s="63">
        <v>0</v>
      </c>
      <c r="J13" s="63">
        <v>174</v>
      </c>
      <c r="K13" s="63">
        <v>174</v>
      </c>
      <c r="L13" s="62">
        <v>10</v>
      </c>
    </row>
    <row r="14" spans="1:12" ht="12.75">
      <c r="A14" s="74" t="s">
        <v>225</v>
      </c>
      <c r="B14" s="74" t="s">
        <v>226</v>
      </c>
      <c r="C14" s="7" t="s">
        <v>23</v>
      </c>
      <c r="D14" s="7"/>
      <c r="E14" s="7">
        <v>99</v>
      </c>
      <c r="F14" s="7"/>
      <c r="G14" s="7">
        <v>0</v>
      </c>
      <c r="H14" s="7">
        <v>0</v>
      </c>
      <c r="I14" s="63">
        <v>0</v>
      </c>
      <c r="J14" s="63">
        <v>99</v>
      </c>
      <c r="K14" s="63">
        <v>99</v>
      </c>
      <c r="L14" s="62">
        <v>11</v>
      </c>
    </row>
    <row r="15" spans="1:12" ht="12.75">
      <c r="A15" s="74" t="s">
        <v>606</v>
      </c>
      <c r="B15" s="74" t="s">
        <v>203</v>
      </c>
      <c r="C15" s="74" t="s">
        <v>16</v>
      </c>
      <c r="D15" s="7"/>
      <c r="E15" s="7"/>
      <c r="F15" s="7">
        <v>96</v>
      </c>
      <c r="G15" s="7">
        <v>0</v>
      </c>
      <c r="H15" s="7">
        <v>0</v>
      </c>
      <c r="I15" s="63">
        <v>0</v>
      </c>
      <c r="J15" s="63">
        <v>96</v>
      </c>
      <c r="K15" s="63">
        <v>96</v>
      </c>
      <c r="L15" s="62">
        <v>12</v>
      </c>
    </row>
    <row r="16" spans="1:12" ht="12.75">
      <c r="A16" s="74" t="s">
        <v>576</v>
      </c>
      <c r="B16" s="74" t="s">
        <v>213</v>
      </c>
      <c r="C16" s="7" t="s">
        <v>112</v>
      </c>
      <c r="D16" s="7"/>
      <c r="E16" s="7">
        <v>96</v>
      </c>
      <c r="F16" s="7"/>
      <c r="G16" s="7">
        <v>0</v>
      </c>
      <c r="H16" s="7">
        <v>0</v>
      </c>
      <c r="I16" s="63">
        <v>0</v>
      </c>
      <c r="J16" s="63">
        <v>96</v>
      </c>
      <c r="K16" s="63">
        <v>96</v>
      </c>
      <c r="L16" s="62">
        <v>12</v>
      </c>
    </row>
    <row r="17" spans="1:12" ht="12.75">
      <c r="A17" s="74" t="s">
        <v>462</v>
      </c>
      <c r="B17" s="74" t="s">
        <v>463</v>
      </c>
      <c r="C17" s="7" t="s">
        <v>112</v>
      </c>
      <c r="D17" s="7"/>
      <c r="E17" s="7"/>
      <c r="F17" s="7">
        <v>95</v>
      </c>
      <c r="G17" s="7">
        <v>0</v>
      </c>
      <c r="H17" s="7">
        <v>0</v>
      </c>
      <c r="I17" s="63">
        <v>0</v>
      </c>
      <c r="J17" s="63">
        <v>95</v>
      </c>
      <c r="K17" s="63">
        <v>95</v>
      </c>
      <c r="L17" s="62">
        <v>14</v>
      </c>
    </row>
    <row r="18" spans="1:12" ht="12.75">
      <c r="A18" s="74" t="s">
        <v>139</v>
      </c>
      <c r="B18" s="74" t="s">
        <v>140</v>
      </c>
      <c r="C18" s="7" t="s">
        <v>21</v>
      </c>
      <c r="D18" s="7"/>
      <c r="E18" s="7">
        <v>95</v>
      </c>
      <c r="F18" s="7"/>
      <c r="G18" s="7">
        <v>0</v>
      </c>
      <c r="H18" s="7">
        <v>0</v>
      </c>
      <c r="I18" s="63">
        <v>0</v>
      </c>
      <c r="J18" s="63">
        <v>95</v>
      </c>
      <c r="K18" s="63">
        <v>95</v>
      </c>
      <c r="L18" s="62">
        <v>14</v>
      </c>
    </row>
    <row r="19" spans="1:12" ht="12.75">
      <c r="A19" s="74" t="s">
        <v>414</v>
      </c>
      <c r="B19" s="74" t="s">
        <v>415</v>
      </c>
      <c r="C19" s="7" t="s">
        <v>16</v>
      </c>
      <c r="D19" s="7"/>
      <c r="E19" s="7"/>
      <c r="F19" s="7">
        <v>94</v>
      </c>
      <c r="G19" s="7">
        <v>0</v>
      </c>
      <c r="H19" s="7">
        <v>0</v>
      </c>
      <c r="I19" s="63">
        <v>0</v>
      </c>
      <c r="J19" s="63">
        <v>94</v>
      </c>
      <c r="K19" s="63">
        <v>94</v>
      </c>
      <c r="L19" s="62">
        <v>16</v>
      </c>
    </row>
    <row r="20" spans="1:12" ht="12.75">
      <c r="A20" s="74" t="s">
        <v>520</v>
      </c>
      <c r="B20" s="74" t="s">
        <v>521</v>
      </c>
      <c r="C20" s="7" t="s">
        <v>23</v>
      </c>
      <c r="D20" s="7">
        <v>94</v>
      </c>
      <c r="E20" s="7"/>
      <c r="F20" s="7"/>
      <c r="G20" s="7">
        <v>0</v>
      </c>
      <c r="H20" s="7">
        <v>0</v>
      </c>
      <c r="I20" s="63">
        <v>0</v>
      </c>
      <c r="J20" s="63">
        <v>94</v>
      </c>
      <c r="K20" s="63">
        <v>94</v>
      </c>
      <c r="L20" s="62">
        <v>16</v>
      </c>
    </row>
    <row r="21" spans="1:12" ht="12.75">
      <c r="A21" s="74" t="s">
        <v>222</v>
      </c>
      <c r="B21" s="74" t="s">
        <v>211</v>
      </c>
      <c r="C21" s="7" t="s">
        <v>43</v>
      </c>
      <c r="D21" s="7"/>
      <c r="E21" s="7"/>
      <c r="F21" s="7">
        <v>93</v>
      </c>
      <c r="G21" s="7">
        <v>0</v>
      </c>
      <c r="H21" s="7">
        <v>0</v>
      </c>
      <c r="I21" s="63">
        <v>0</v>
      </c>
      <c r="J21" s="63">
        <v>93</v>
      </c>
      <c r="K21" s="63">
        <v>93</v>
      </c>
      <c r="L21" s="62">
        <v>18</v>
      </c>
    </row>
    <row r="22" spans="1:12" ht="12.75">
      <c r="A22" s="74" t="s">
        <v>220</v>
      </c>
      <c r="B22" s="74" t="s">
        <v>221</v>
      </c>
      <c r="C22" s="7" t="s">
        <v>27</v>
      </c>
      <c r="D22" s="7">
        <v>93</v>
      </c>
      <c r="E22" s="7"/>
      <c r="F22" s="7"/>
      <c r="G22" s="7">
        <v>0</v>
      </c>
      <c r="H22" s="7">
        <v>0</v>
      </c>
      <c r="I22" s="63">
        <v>0</v>
      </c>
      <c r="J22" s="63">
        <v>93</v>
      </c>
      <c r="K22" s="63">
        <v>93</v>
      </c>
      <c r="L22" s="62">
        <v>18</v>
      </c>
    </row>
    <row r="23" spans="1:12" ht="12.75">
      <c r="A23" s="74" t="s">
        <v>410</v>
      </c>
      <c r="B23" s="74" t="s">
        <v>277</v>
      </c>
      <c r="C23" s="7" t="s">
        <v>21</v>
      </c>
      <c r="D23" s="7"/>
      <c r="E23" s="7">
        <v>92</v>
      </c>
      <c r="F23" s="7"/>
      <c r="G23" s="7">
        <v>0</v>
      </c>
      <c r="H23" s="7">
        <v>0</v>
      </c>
      <c r="I23" s="63">
        <v>0</v>
      </c>
      <c r="J23" s="63">
        <v>92</v>
      </c>
      <c r="K23" s="63">
        <v>92</v>
      </c>
      <c r="L23" s="62">
        <v>20</v>
      </c>
    </row>
    <row r="24" spans="1:12" ht="12.75">
      <c r="A24" s="74" t="s">
        <v>217</v>
      </c>
      <c r="B24" s="74" t="s">
        <v>198</v>
      </c>
      <c r="C24" s="7" t="s">
        <v>127</v>
      </c>
      <c r="D24" s="7"/>
      <c r="E24" s="7"/>
      <c r="F24" s="7">
        <v>90</v>
      </c>
      <c r="G24" s="7">
        <v>0</v>
      </c>
      <c r="H24" s="7">
        <v>0</v>
      </c>
      <c r="I24" s="63">
        <v>0</v>
      </c>
      <c r="J24" s="63">
        <v>90</v>
      </c>
      <c r="K24" s="63">
        <v>90</v>
      </c>
      <c r="L24" s="62">
        <v>21</v>
      </c>
    </row>
    <row r="25" spans="1:12" ht="12.75">
      <c r="A25" s="74" t="s">
        <v>574</v>
      </c>
      <c r="B25" s="74" t="s">
        <v>575</v>
      </c>
      <c r="C25" s="74" t="s">
        <v>112</v>
      </c>
      <c r="D25" s="7"/>
      <c r="E25" s="7">
        <v>90</v>
      </c>
      <c r="F25" s="7"/>
      <c r="G25" s="7">
        <v>0</v>
      </c>
      <c r="H25" s="7">
        <v>0</v>
      </c>
      <c r="I25" s="63">
        <v>0</v>
      </c>
      <c r="J25" s="63">
        <v>90</v>
      </c>
      <c r="K25" s="63">
        <v>90</v>
      </c>
      <c r="L25" s="62">
        <v>21</v>
      </c>
    </row>
    <row r="26" spans="1:12" ht="12.75">
      <c r="A26" s="74" t="s">
        <v>604</v>
      </c>
      <c r="B26" s="74" t="s">
        <v>387</v>
      </c>
      <c r="C26" s="7" t="s">
        <v>19</v>
      </c>
      <c r="D26" s="7"/>
      <c r="E26" s="7"/>
      <c r="F26" s="7">
        <v>88</v>
      </c>
      <c r="G26" s="7">
        <v>0</v>
      </c>
      <c r="H26" s="7">
        <v>0</v>
      </c>
      <c r="I26" s="63">
        <v>0</v>
      </c>
      <c r="J26" s="63">
        <v>88</v>
      </c>
      <c r="K26" s="63">
        <v>88</v>
      </c>
      <c r="L26" s="62">
        <v>23</v>
      </c>
    </row>
    <row r="27" spans="1:12" ht="12.75">
      <c r="A27" s="74" t="s">
        <v>413</v>
      </c>
      <c r="B27" s="74" t="s">
        <v>198</v>
      </c>
      <c r="C27" s="7" t="s">
        <v>16</v>
      </c>
      <c r="D27" s="7"/>
      <c r="E27" s="7"/>
      <c r="F27" s="7">
        <v>86</v>
      </c>
      <c r="G27" s="7">
        <v>0</v>
      </c>
      <c r="H27" s="7">
        <v>0</v>
      </c>
      <c r="I27" s="63">
        <v>0</v>
      </c>
      <c r="J27" s="63">
        <v>86</v>
      </c>
      <c r="K27" s="63">
        <v>86</v>
      </c>
      <c r="L27" s="62">
        <v>24</v>
      </c>
    </row>
    <row r="28" spans="1:10" ht="12.75">
      <c r="A28" s="75"/>
      <c r="B28" s="75"/>
      <c r="C28" s="11"/>
      <c r="D28" s="11"/>
      <c r="E28" s="11"/>
      <c r="F28" s="11"/>
      <c r="G28" s="11"/>
      <c r="H28" s="66"/>
      <c r="I28" s="66"/>
      <c r="J28" s="65"/>
    </row>
    <row r="29" spans="1:3" ht="12.75">
      <c r="A29" s="64"/>
      <c r="B29" s="64"/>
      <c r="C29" s="64"/>
    </row>
    <row r="30" spans="1:12" ht="15" customHeight="1">
      <c r="A30" s="60" t="s">
        <v>87</v>
      </c>
      <c r="B30" s="60"/>
      <c r="C30" s="60"/>
      <c r="D30" s="61" t="s">
        <v>84</v>
      </c>
      <c r="E30" s="61" t="s">
        <v>99</v>
      </c>
      <c r="F30" s="61" t="s">
        <v>11</v>
      </c>
      <c r="G30" s="61" t="s">
        <v>116</v>
      </c>
      <c r="H30" s="87" t="s">
        <v>10</v>
      </c>
      <c r="I30" s="61" t="s">
        <v>123</v>
      </c>
      <c r="J30" s="61" t="s">
        <v>63</v>
      </c>
      <c r="K30" s="83" t="s">
        <v>101</v>
      </c>
      <c r="L30" s="83" t="s">
        <v>96</v>
      </c>
    </row>
    <row r="31" spans="1:12" ht="12.75">
      <c r="A31" s="74" t="s">
        <v>324</v>
      </c>
      <c r="B31" s="74" t="s">
        <v>231</v>
      </c>
      <c r="C31" s="7" t="s">
        <v>17</v>
      </c>
      <c r="D31" s="7">
        <v>97</v>
      </c>
      <c r="E31" s="7">
        <v>98</v>
      </c>
      <c r="F31" s="7">
        <v>98</v>
      </c>
      <c r="G31" s="7">
        <v>0</v>
      </c>
      <c r="H31" s="7">
        <v>0</v>
      </c>
      <c r="I31" s="63">
        <v>0</v>
      </c>
      <c r="J31" s="63">
        <v>293</v>
      </c>
      <c r="K31" s="63">
        <v>293</v>
      </c>
      <c r="L31" s="62">
        <v>1</v>
      </c>
    </row>
    <row r="32" spans="1:12" ht="12.75">
      <c r="A32" s="74" t="s">
        <v>312</v>
      </c>
      <c r="B32" s="74" t="s">
        <v>313</v>
      </c>
      <c r="C32" s="7" t="s">
        <v>35</v>
      </c>
      <c r="D32" s="7">
        <v>96</v>
      </c>
      <c r="E32" s="7">
        <v>97</v>
      </c>
      <c r="F32" s="7">
        <v>97</v>
      </c>
      <c r="G32" s="7">
        <v>0</v>
      </c>
      <c r="H32" s="7">
        <v>0</v>
      </c>
      <c r="I32" s="63">
        <v>0</v>
      </c>
      <c r="J32" s="63">
        <v>290</v>
      </c>
      <c r="K32" s="63">
        <v>290</v>
      </c>
      <c r="L32" s="62">
        <v>2</v>
      </c>
    </row>
    <row r="33" spans="1:12" ht="12.75">
      <c r="A33" s="74" t="s">
        <v>310</v>
      </c>
      <c r="B33" s="74" t="s">
        <v>311</v>
      </c>
      <c r="C33" s="7" t="s">
        <v>35</v>
      </c>
      <c r="D33" s="7">
        <v>95</v>
      </c>
      <c r="E33" s="7">
        <v>96</v>
      </c>
      <c r="F33" s="7">
        <v>96</v>
      </c>
      <c r="G33" s="7">
        <v>0</v>
      </c>
      <c r="H33" s="7">
        <v>0</v>
      </c>
      <c r="I33" s="63">
        <v>0</v>
      </c>
      <c r="J33" s="63">
        <v>287</v>
      </c>
      <c r="K33" s="63">
        <v>287</v>
      </c>
      <c r="L33" s="62">
        <v>3</v>
      </c>
    </row>
    <row r="34" spans="1:12" ht="12.75">
      <c r="A34" s="74" t="s">
        <v>309</v>
      </c>
      <c r="B34" s="74" t="s">
        <v>158</v>
      </c>
      <c r="C34" s="7" t="s">
        <v>23</v>
      </c>
      <c r="D34" s="7">
        <v>99</v>
      </c>
      <c r="E34" s="7">
        <v>100</v>
      </c>
      <c r="F34" s="7"/>
      <c r="G34" s="7">
        <v>0</v>
      </c>
      <c r="H34" s="7">
        <v>0</v>
      </c>
      <c r="I34" s="63">
        <v>0</v>
      </c>
      <c r="J34" s="63">
        <v>199</v>
      </c>
      <c r="K34" s="63">
        <v>199</v>
      </c>
      <c r="L34" s="62">
        <v>4</v>
      </c>
    </row>
    <row r="35" spans="1:12" ht="12.75">
      <c r="A35" s="74" t="s">
        <v>316</v>
      </c>
      <c r="B35" s="74" t="s">
        <v>211</v>
      </c>
      <c r="C35" s="7" t="s">
        <v>43</v>
      </c>
      <c r="D35" s="7">
        <v>98</v>
      </c>
      <c r="E35" s="7"/>
      <c r="F35" s="7">
        <v>100</v>
      </c>
      <c r="G35" s="7">
        <v>0</v>
      </c>
      <c r="H35" s="7">
        <v>0</v>
      </c>
      <c r="I35" s="63">
        <v>0</v>
      </c>
      <c r="J35" s="63">
        <v>198</v>
      </c>
      <c r="K35" s="63">
        <v>198</v>
      </c>
      <c r="L35" s="62">
        <v>5</v>
      </c>
    </row>
    <row r="36" spans="1:12" ht="12.75">
      <c r="A36" s="74" t="s">
        <v>568</v>
      </c>
      <c r="B36" s="74" t="s">
        <v>344</v>
      </c>
      <c r="C36" s="7" t="s">
        <v>19</v>
      </c>
      <c r="D36" s="7"/>
      <c r="E36" s="7">
        <v>99</v>
      </c>
      <c r="F36" s="7">
        <v>99</v>
      </c>
      <c r="G36" s="7">
        <v>0</v>
      </c>
      <c r="H36" s="7">
        <v>0</v>
      </c>
      <c r="I36" s="63">
        <v>0</v>
      </c>
      <c r="J36" s="63">
        <v>198</v>
      </c>
      <c r="K36" s="63">
        <v>198</v>
      </c>
      <c r="L36" s="62">
        <v>5</v>
      </c>
    </row>
    <row r="37" spans="1:12" ht="12.75">
      <c r="A37" s="74" t="s">
        <v>315</v>
      </c>
      <c r="B37" s="74" t="s">
        <v>308</v>
      </c>
      <c r="C37" s="7" t="s">
        <v>43</v>
      </c>
      <c r="D37" s="7">
        <v>100</v>
      </c>
      <c r="E37" s="7"/>
      <c r="F37" s="7"/>
      <c r="G37" s="7">
        <v>0</v>
      </c>
      <c r="H37" s="7">
        <v>0</v>
      </c>
      <c r="I37" s="63">
        <v>0</v>
      </c>
      <c r="J37" s="63">
        <v>100</v>
      </c>
      <c r="K37" s="63">
        <v>100</v>
      </c>
      <c r="L37" s="62">
        <v>7</v>
      </c>
    </row>
    <row r="38" spans="1:12" ht="12.75">
      <c r="A38" s="74" t="s">
        <v>460</v>
      </c>
      <c r="B38" s="74" t="s">
        <v>456</v>
      </c>
      <c r="C38" s="7" t="s">
        <v>35</v>
      </c>
      <c r="D38" s="7"/>
      <c r="E38" s="7"/>
      <c r="F38" s="7">
        <v>95</v>
      </c>
      <c r="G38" s="7">
        <v>0</v>
      </c>
      <c r="H38" s="7">
        <v>0</v>
      </c>
      <c r="I38" s="63">
        <v>0</v>
      </c>
      <c r="J38" s="63">
        <v>95</v>
      </c>
      <c r="K38" s="63">
        <v>95</v>
      </c>
      <c r="L38" s="62">
        <v>8</v>
      </c>
    </row>
    <row r="39" spans="1:10" ht="12.75">
      <c r="A39" s="75"/>
      <c r="B39" s="75"/>
      <c r="C39" s="11"/>
      <c r="D39" s="11"/>
      <c r="E39" s="11"/>
      <c r="F39" s="11"/>
      <c r="G39" s="11"/>
      <c r="H39" s="65"/>
      <c r="I39" s="65"/>
      <c r="J39" s="65"/>
    </row>
    <row r="40" spans="1:10" ht="12.75">
      <c r="A40" s="64"/>
      <c r="B40" s="64"/>
      <c r="C40" s="64"/>
      <c r="D40" s="64"/>
      <c r="E40" s="65"/>
      <c r="F40" s="65"/>
      <c r="G40" s="65"/>
      <c r="J40" s="58"/>
    </row>
    <row r="41" spans="1:12" ht="15" customHeight="1">
      <c r="A41" s="60" t="s">
        <v>88</v>
      </c>
      <c r="B41" s="60"/>
      <c r="C41" s="60"/>
      <c r="D41" s="61" t="s">
        <v>84</v>
      </c>
      <c r="E41" s="61" t="s">
        <v>99</v>
      </c>
      <c r="F41" s="61" t="s">
        <v>11</v>
      </c>
      <c r="G41" s="61" t="s">
        <v>116</v>
      </c>
      <c r="H41" s="87" t="s">
        <v>10</v>
      </c>
      <c r="I41" s="61" t="s">
        <v>123</v>
      </c>
      <c r="J41" s="61" t="s">
        <v>63</v>
      </c>
      <c r="K41" s="83" t="s">
        <v>101</v>
      </c>
      <c r="L41" s="83" t="s">
        <v>96</v>
      </c>
    </row>
    <row r="42" spans="1:12" ht="12.75">
      <c r="A42" s="74" t="s">
        <v>327</v>
      </c>
      <c r="B42" s="74" t="s">
        <v>328</v>
      </c>
      <c r="C42" s="7" t="s">
        <v>43</v>
      </c>
      <c r="D42" s="7">
        <v>100</v>
      </c>
      <c r="E42" s="7">
        <v>99</v>
      </c>
      <c r="F42" s="7">
        <v>100</v>
      </c>
      <c r="G42" s="7">
        <v>0</v>
      </c>
      <c r="H42" s="7">
        <v>0</v>
      </c>
      <c r="I42" s="63">
        <v>0</v>
      </c>
      <c r="J42" s="63">
        <v>299</v>
      </c>
      <c r="K42" s="63">
        <v>299</v>
      </c>
      <c r="L42" s="62">
        <v>1</v>
      </c>
    </row>
    <row r="43" spans="1:12" ht="12.75">
      <c r="A43" s="74" t="s">
        <v>317</v>
      </c>
      <c r="B43" s="74" t="s">
        <v>233</v>
      </c>
      <c r="C43" s="7" t="s">
        <v>27</v>
      </c>
      <c r="D43" s="7">
        <v>96</v>
      </c>
      <c r="E43" s="7">
        <v>94</v>
      </c>
      <c r="F43" s="7">
        <v>96</v>
      </c>
      <c r="G43" s="7">
        <v>0</v>
      </c>
      <c r="H43" s="7">
        <v>0</v>
      </c>
      <c r="I43" s="63">
        <v>0</v>
      </c>
      <c r="J43" s="63">
        <v>286</v>
      </c>
      <c r="K43" s="63">
        <v>286</v>
      </c>
      <c r="L43" s="62">
        <v>2</v>
      </c>
    </row>
    <row r="44" spans="1:12" ht="12.75">
      <c r="A44" s="74" t="s">
        <v>507</v>
      </c>
      <c r="B44" s="74" t="s">
        <v>228</v>
      </c>
      <c r="C44" s="7" t="s">
        <v>35</v>
      </c>
      <c r="D44" s="7">
        <v>91</v>
      </c>
      <c r="E44" s="7">
        <v>93</v>
      </c>
      <c r="F44" s="7">
        <v>92</v>
      </c>
      <c r="G44" s="7">
        <v>0</v>
      </c>
      <c r="H44" s="7">
        <v>0</v>
      </c>
      <c r="I44" s="63">
        <v>0</v>
      </c>
      <c r="J44" s="63">
        <v>276</v>
      </c>
      <c r="K44" s="63">
        <v>276</v>
      </c>
      <c r="L44" s="62">
        <v>3</v>
      </c>
    </row>
    <row r="45" spans="1:12" ht="12.75">
      <c r="A45" s="74" t="s">
        <v>474</v>
      </c>
      <c r="B45" s="74" t="s">
        <v>332</v>
      </c>
      <c r="C45" s="7" t="s">
        <v>44</v>
      </c>
      <c r="D45" s="7">
        <v>99</v>
      </c>
      <c r="E45" s="7"/>
      <c r="F45" s="7">
        <v>99</v>
      </c>
      <c r="G45" s="7">
        <v>0</v>
      </c>
      <c r="H45" s="7">
        <v>0</v>
      </c>
      <c r="I45" s="63">
        <v>0</v>
      </c>
      <c r="J45" s="63">
        <v>198</v>
      </c>
      <c r="K45" s="63">
        <v>198</v>
      </c>
      <c r="L45" s="62">
        <v>4</v>
      </c>
    </row>
    <row r="46" spans="1:12" ht="12.75">
      <c r="A46" s="74" t="s">
        <v>495</v>
      </c>
      <c r="B46" s="74" t="s">
        <v>420</v>
      </c>
      <c r="C46" s="7" t="s">
        <v>23</v>
      </c>
      <c r="D46" s="7">
        <v>98</v>
      </c>
      <c r="E46" s="7">
        <v>98</v>
      </c>
      <c r="F46" s="7"/>
      <c r="G46" s="7">
        <v>0</v>
      </c>
      <c r="H46" s="7">
        <v>0</v>
      </c>
      <c r="I46" s="63">
        <v>0</v>
      </c>
      <c r="J46" s="63">
        <v>196</v>
      </c>
      <c r="K46" s="63">
        <v>196</v>
      </c>
      <c r="L46" s="62">
        <v>5</v>
      </c>
    </row>
    <row r="47" spans="1:12" ht="12.75">
      <c r="A47" s="74" t="s">
        <v>321</v>
      </c>
      <c r="B47" s="74" t="s">
        <v>308</v>
      </c>
      <c r="C47" s="7" t="s">
        <v>40</v>
      </c>
      <c r="D47" s="7">
        <v>97</v>
      </c>
      <c r="E47" s="7"/>
      <c r="F47" s="7">
        <v>98</v>
      </c>
      <c r="G47" s="7">
        <v>0</v>
      </c>
      <c r="H47" s="7">
        <v>0</v>
      </c>
      <c r="I47" s="63">
        <v>0</v>
      </c>
      <c r="J47" s="63">
        <v>195</v>
      </c>
      <c r="K47" s="63">
        <v>195</v>
      </c>
      <c r="L47" s="62">
        <v>6</v>
      </c>
    </row>
    <row r="48" spans="1:12" ht="12.75">
      <c r="A48" s="74" t="s">
        <v>329</v>
      </c>
      <c r="B48" s="74" t="s">
        <v>300</v>
      </c>
      <c r="C48" s="7" t="s">
        <v>113</v>
      </c>
      <c r="D48" s="7">
        <v>95</v>
      </c>
      <c r="E48" s="7"/>
      <c r="F48" s="7">
        <v>95</v>
      </c>
      <c r="G48" s="7">
        <v>0</v>
      </c>
      <c r="H48" s="7">
        <v>0</v>
      </c>
      <c r="I48" s="63">
        <v>0</v>
      </c>
      <c r="J48" s="63">
        <v>190</v>
      </c>
      <c r="K48" s="63">
        <v>190</v>
      </c>
      <c r="L48" s="62">
        <v>7</v>
      </c>
    </row>
    <row r="49" spans="1:12" ht="12.75">
      <c r="A49" s="74" t="s">
        <v>326</v>
      </c>
      <c r="B49" s="74" t="s">
        <v>295</v>
      </c>
      <c r="C49" s="7" t="s">
        <v>23</v>
      </c>
      <c r="D49" s="7"/>
      <c r="E49" s="7">
        <v>100</v>
      </c>
      <c r="F49" s="7"/>
      <c r="G49" s="7">
        <v>0</v>
      </c>
      <c r="H49" s="7">
        <v>0</v>
      </c>
      <c r="I49" s="63">
        <v>0</v>
      </c>
      <c r="J49" s="63">
        <v>100</v>
      </c>
      <c r="K49" s="63">
        <v>100</v>
      </c>
      <c r="L49" s="62">
        <v>8</v>
      </c>
    </row>
    <row r="50" spans="1:12" ht="12.75">
      <c r="A50" s="74" t="s">
        <v>611</v>
      </c>
      <c r="B50" s="74" t="s">
        <v>288</v>
      </c>
      <c r="C50" s="7" t="s">
        <v>115</v>
      </c>
      <c r="D50" s="7"/>
      <c r="E50" s="7"/>
      <c r="F50" s="7">
        <v>97</v>
      </c>
      <c r="G50" s="7">
        <v>0</v>
      </c>
      <c r="H50" s="7">
        <v>0</v>
      </c>
      <c r="I50" s="63">
        <v>0</v>
      </c>
      <c r="J50" s="63">
        <v>97</v>
      </c>
      <c r="K50" s="63">
        <v>97</v>
      </c>
      <c r="L50" s="62">
        <v>9</v>
      </c>
    </row>
    <row r="51" spans="1:12" ht="12.75">
      <c r="A51" s="74" t="s">
        <v>569</v>
      </c>
      <c r="B51" s="74" t="s">
        <v>313</v>
      </c>
      <c r="C51" s="7" t="s">
        <v>23</v>
      </c>
      <c r="D51" s="7"/>
      <c r="E51" s="7">
        <v>97</v>
      </c>
      <c r="F51" s="7"/>
      <c r="G51" s="7">
        <v>0</v>
      </c>
      <c r="H51" s="7">
        <v>0</v>
      </c>
      <c r="I51" s="63">
        <v>0</v>
      </c>
      <c r="J51" s="63">
        <v>97</v>
      </c>
      <c r="K51" s="63">
        <v>97</v>
      </c>
      <c r="L51" s="62">
        <v>9</v>
      </c>
    </row>
    <row r="52" spans="1:12" ht="12.75">
      <c r="A52" s="74" t="s">
        <v>318</v>
      </c>
      <c r="B52" s="74" t="s">
        <v>319</v>
      </c>
      <c r="C52" s="7" t="s">
        <v>134</v>
      </c>
      <c r="D52" s="7"/>
      <c r="E52" s="7">
        <v>96</v>
      </c>
      <c r="F52" s="7"/>
      <c r="G52" s="7">
        <v>0</v>
      </c>
      <c r="H52" s="7">
        <v>0</v>
      </c>
      <c r="I52" s="63">
        <v>0</v>
      </c>
      <c r="J52" s="63">
        <v>96</v>
      </c>
      <c r="K52" s="63">
        <v>96</v>
      </c>
      <c r="L52" s="62">
        <v>11</v>
      </c>
    </row>
    <row r="53" spans="1:12" ht="12.75">
      <c r="A53" s="74" t="s">
        <v>320</v>
      </c>
      <c r="B53" s="74" t="s">
        <v>321</v>
      </c>
      <c r="C53" s="7" t="s">
        <v>113</v>
      </c>
      <c r="D53" s="7"/>
      <c r="E53" s="7">
        <v>95</v>
      </c>
      <c r="F53" s="7"/>
      <c r="G53" s="7">
        <v>0</v>
      </c>
      <c r="H53" s="7">
        <v>0</v>
      </c>
      <c r="I53" s="63">
        <v>0</v>
      </c>
      <c r="J53" s="63">
        <v>95</v>
      </c>
      <c r="K53" s="63">
        <v>95</v>
      </c>
      <c r="L53" s="62">
        <v>12</v>
      </c>
    </row>
    <row r="54" spans="1:12" ht="12.75">
      <c r="A54" s="74" t="s">
        <v>157</v>
      </c>
      <c r="B54" s="74" t="s">
        <v>328</v>
      </c>
      <c r="C54" s="7" t="s">
        <v>33</v>
      </c>
      <c r="D54" s="7"/>
      <c r="E54" s="7"/>
      <c r="F54" s="7">
        <v>94</v>
      </c>
      <c r="G54" s="7">
        <v>0</v>
      </c>
      <c r="H54" s="7">
        <v>0</v>
      </c>
      <c r="I54" s="63">
        <v>0</v>
      </c>
      <c r="J54" s="63">
        <v>94</v>
      </c>
      <c r="K54" s="63">
        <v>94</v>
      </c>
      <c r="L54" s="62">
        <v>13</v>
      </c>
    </row>
    <row r="55" spans="1:12" ht="12.75">
      <c r="A55" s="74" t="s">
        <v>511</v>
      </c>
      <c r="B55" s="74" t="s">
        <v>338</v>
      </c>
      <c r="C55" s="7" t="s">
        <v>100</v>
      </c>
      <c r="D55" s="7">
        <v>94</v>
      </c>
      <c r="E55" s="7"/>
      <c r="F55" s="7"/>
      <c r="G55" s="7">
        <v>0</v>
      </c>
      <c r="H55" s="7">
        <v>0</v>
      </c>
      <c r="I55" s="63">
        <v>0</v>
      </c>
      <c r="J55" s="63">
        <v>94</v>
      </c>
      <c r="K55" s="63">
        <v>94</v>
      </c>
      <c r="L55" s="62">
        <v>13</v>
      </c>
    </row>
    <row r="56" spans="1:12" ht="12.75">
      <c r="A56" s="74" t="s">
        <v>322</v>
      </c>
      <c r="B56" s="74" t="s">
        <v>323</v>
      </c>
      <c r="C56" s="7" t="s">
        <v>115</v>
      </c>
      <c r="D56" s="7"/>
      <c r="E56" s="7"/>
      <c r="F56" s="7">
        <v>93</v>
      </c>
      <c r="G56" s="7">
        <v>0</v>
      </c>
      <c r="H56" s="7">
        <v>0</v>
      </c>
      <c r="I56" s="63">
        <v>0</v>
      </c>
      <c r="J56" s="63">
        <v>93</v>
      </c>
      <c r="K56" s="63">
        <v>93</v>
      </c>
      <c r="L56" s="62">
        <v>15</v>
      </c>
    </row>
    <row r="57" spans="1:12" ht="12.75">
      <c r="A57" s="74" t="s">
        <v>513</v>
      </c>
      <c r="B57" s="74" t="s">
        <v>338</v>
      </c>
      <c r="C57" s="7" t="s">
        <v>72</v>
      </c>
      <c r="D57" s="7">
        <v>93</v>
      </c>
      <c r="E57" s="7"/>
      <c r="F57" s="7"/>
      <c r="G57" s="7">
        <v>0</v>
      </c>
      <c r="H57" s="7">
        <v>0</v>
      </c>
      <c r="I57" s="63">
        <v>0</v>
      </c>
      <c r="J57" s="63">
        <v>93</v>
      </c>
      <c r="K57" s="63">
        <v>93</v>
      </c>
      <c r="L57" s="62">
        <v>15</v>
      </c>
    </row>
    <row r="58" spans="1:12" ht="12.75">
      <c r="A58" s="74" t="s">
        <v>452</v>
      </c>
      <c r="B58" s="74" t="s">
        <v>228</v>
      </c>
      <c r="C58" s="7" t="s">
        <v>100</v>
      </c>
      <c r="D58" s="7">
        <v>92</v>
      </c>
      <c r="E58" s="7"/>
      <c r="F58" s="7"/>
      <c r="G58" s="7">
        <v>0</v>
      </c>
      <c r="H58" s="7">
        <v>0</v>
      </c>
      <c r="I58" s="63">
        <v>0</v>
      </c>
      <c r="J58" s="63">
        <v>92</v>
      </c>
      <c r="K58" s="63">
        <v>92</v>
      </c>
      <c r="L58" s="62">
        <v>17</v>
      </c>
    </row>
    <row r="59" spans="1:12" ht="12.75">
      <c r="A59" s="74" t="s">
        <v>517</v>
      </c>
      <c r="B59" s="74" t="s">
        <v>518</v>
      </c>
      <c r="C59" s="7" t="s">
        <v>40</v>
      </c>
      <c r="D59" s="7">
        <v>90</v>
      </c>
      <c r="E59" s="7"/>
      <c r="F59" s="7"/>
      <c r="G59" s="7">
        <v>0</v>
      </c>
      <c r="H59" s="7">
        <v>0</v>
      </c>
      <c r="I59" s="63">
        <v>0</v>
      </c>
      <c r="J59" s="63">
        <v>90</v>
      </c>
      <c r="K59" s="63">
        <v>90</v>
      </c>
      <c r="L59" s="62">
        <v>18</v>
      </c>
    </row>
    <row r="60" spans="1:10" ht="12.75">
      <c r="A60" s="75"/>
      <c r="B60" s="75"/>
      <c r="C60" s="11"/>
      <c r="D60" s="11"/>
      <c r="E60" s="11"/>
      <c r="F60" s="11"/>
      <c r="G60" s="11"/>
      <c r="H60" s="66"/>
      <c r="I60" s="66"/>
      <c r="J60" s="65"/>
    </row>
    <row r="61" spans="1:7" ht="12.75">
      <c r="A61" s="64"/>
      <c r="B61" s="64"/>
      <c r="C61" s="64"/>
      <c r="D61" s="64"/>
      <c r="E61" s="65"/>
      <c r="F61" s="66"/>
      <c r="G61" s="66"/>
    </row>
    <row r="62" spans="1:12" ht="15" customHeight="1">
      <c r="A62" s="60" t="s">
        <v>89</v>
      </c>
      <c r="B62" s="60"/>
      <c r="C62" s="60"/>
      <c r="D62" s="61" t="s">
        <v>84</v>
      </c>
      <c r="E62" s="61" t="s">
        <v>99</v>
      </c>
      <c r="F62" s="61" t="s">
        <v>11</v>
      </c>
      <c r="G62" s="61" t="s">
        <v>116</v>
      </c>
      <c r="H62" s="87" t="s">
        <v>10</v>
      </c>
      <c r="I62" s="61" t="s">
        <v>123</v>
      </c>
      <c r="J62" s="61" t="s">
        <v>63</v>
      </c>
      <c r="K62" s="83" t="s">
        <v>101</v>
      </c>
      <c r="L62" s="83" t="s">
        <v>96</v>
      </c>
    </row>
    <row r="63" spans="1:12" ht="12.75">
      <c r="A63" s="74" t="s">
        <v>333</v>
      </c>
      <c r="B63" s="74" t="s">
        <v>334</v>
      </c>
      <c r="C63" s="7" t="s">
        <v>113</v>
      </c>
      <c r="D63" s="7">
        <v>100</v>
      </c>
      <c r="E63" s="7">
        <v>100</v>
      </c>
      <c r="F63" s="7">
        <v>100</v>
      </c>
      <c r="G63" s="7">
        <v>0</v>
      </c>
      <c r="H63" s="7">
        <v>0</v>
      </c>
      <c r="I63" s="63">
        <v>0</v>
      </c>
      <c r="J63" s="63">
        <v>300</v>
      </c>
      <c r="K63" s="63">
        <v>300</v>
      </c>
      <c r="L63" s="62">
        <v>1</v>
      </c>
    </row>
    <row r="64" spans="1:12" ht="12.75">
      <c r="A64" s="74" t="s">
        <v>340</v>
      </c>
      <c r="B64" s="74" t="s">
        <v>228</v>
      </c>
      <c r="C64" s="7" t="s">
        <v>23</v>
      </c>
      <c r="D64" s="7">
        <v>99</v>
      </c>
      <c r="E64" s="7">
        <v>99</v>
      </c>
      <c r="F64" s="7">
        <v>98</v>
      </c>
      <c r="G64" s="7">
        <v>0</v>
      </c>
      <c r="H64" s="7">
        <v>0</v>
      </c>
      <c r="I64" s="63">
        <v>0</v>
      </c>
      <c r="J64" s="63">
        <v>296</v>
      </c>
      <c r="K64" s="63">
        <v>296</v>
      </c>
      <c r="L64" s="62">
        <v>2</v>
      </c>
    </row>
    <row r="65" spans="1:12" ht="12.75">
      <c r="A65" s="74" t="s">
        <v>337</v>
      </c>
      <c r="B65" s="74" t="s">
        <v>314</v>
      </c>
      <c r="C65" s="7" t="s">
        <v>23</v>
      </c>
      <c r="D65" s="7">
        <v>98</v>
      </c>
      <c r="E65" s="7">
        <v>98</v>
      </c>
      <c r="F65" s="7">
        <v>97</v>
      </c>
      <c r="G65" s="7">
        <v>0</v>
      </c>
      <c r="H65" s="7">
        <v>0</v>
      </c>
      <c r="I65" s="63">
        <v>0</v>
      </c>
      <c r="J65" s="63">
        <v>293</v>
      </c>
      <c r="K65" s="63">
        <v>293</v>
      </c>
      <c r="L65" s="62">
        <v>3</v>
      </c>
    </row>
    <row r="66" spans="1:12" ht="12.75">
      <c r="A66" s="74" t="s">
        <v>210</v>
      </c>
      <c r="B66" s="74" t="s">
        <v>345</v>
      </c>
      <c r="C66" s="7" t="s">
        <v>128</v>
      </c>
      <c r="D66" s="7">
        <v>97</v>
      </c>
      <c r="E66" s="7">
        <v>96</v>
      </c>
      <c r="F66" s="7">
        <v>96</v>
      </c>
      <c r="G66" s="7">
        <v>0</v>
      </c>
      <c r="H66" s="7">
        <v>0</v>
      </c>
      <c r="I66" s="63">
        <v>0</v>
      </c>
      <c r="J66" s="63">
        <v>289</v>
      </c>
      <c r="K66" s="63">
        <v>289</v>
      </c>
      <c r="L66" s="62">
        <v>4</v>
      </c>
    </row>
    <row r="67" spans="1:12" ht="12.75">
      <c r="A67" s="74" t="s">
        <v>194</v>
      </c>
      <c r="B67" s="74" t="s">
        <v>297</v>
      </c>
      <c r="C67" s="7" t="s">
        <v>28</v>
      </c>
      <c r="D67" s="7">
        <v>95</v>
      </c>
      <c r="E67" s="7">
        <v>95</v>
      </c>
      <c r="F67" s="7">
        <v>95</v>
      </c>
      <c r="G67" s="7">
        <v>0</v>
      </c>
      <c r="H67" s="7">
        <v>0</v>
      </c>
      <c r="I67" s="63">
        <v>0</v>
      </c>
      <c r="J67" s="63">
        <v>285</v>
      </c>
      <c r="K67" s="63">
        <v>285</v>
      </c>
      <c r="L67" s="62">
        <v>5</v>
      </c>
    </row>
    <row r="68" spans="1:12" ht="12.75">
      <c r="A68" s="74" t="s">
        <v>149</v>
      </c>
      <c r="B68" s="74" t="s">
        <v>515</v>
      </c>
      <c r="C68" s="7" t="s">
        <v>43</v>
      </c>
      <c r="D68" s="7">
        <v>93</v>
      </c>
      <c r="E68" s="7">
        <v>92</v>
      </c>
      <c r="F68" s="7">
        <v>92</v>
      </c>
      <c r="G68" s="7">
        <v>0</v>
      </c>
      <c r="H68" s="7">
        <v>0</v>
      </c>
      <c r="I68" s="63">
        <v>0</v>
      </c>
      <c r="J68" s="63">
        <v>277</v>
      </c>
      <c r="K68" s="63">
        <v>277</v>
      </c>
      <c r="L68" s="62">
        <v>6</v>
      </c>
    </row>
    <row r="69" spans="1:12" ht="12.75">
      <c r="A69" s="74" t="s">
        <v>499</v>
      </c>
      <c r="B69" s="74" t="s">
        <v>556</v>
      </c>
      <c r="C69" s="7" t="s">
        <v>23</v>
      </c>
      <c r="D69" s="7"/>
      <c r="E69" s="7">
        <v>97</v>
      </c>
      <c r="F69" s="7">
        <v>99</v>
      </c>
      <c r="G69" s="7">
        <v>0</v>
      </c>
      <c r="H69" s="7">
        <v>0</v>
      </c>
      <c r="I69" s="63">
        <v>0</v>
      </c>
      <c r="J69" s="63">
        <v>196</v>
      </c>
      <c r="K69" s="63">
        <v>196</v>
      </c>
      <c r="L69" s="62">
        <v>7</v>
      </c>
    </row>
    <row r="70" spans="1:12" ht="12.75">
      <c r="A70" s="74" t="s">
        <v>189</v>
      </c>
      <c r="B70" s="74" t="s">
        <v>389</v>
      </c>
      <c r="C70" s="7" t="s">
        <v>43</v>
      </c>
      <c r="D70" s="7"/>
      <c r="E70" s="7">
        <v>93</v>
      </c>
      <c r="F70" s="7">
        <v>93</v>
      </c>
      <c r="G70" s="7">
        <v>0</v>
      </c>
      <c r="H70" s="7">
        <v>0</v>
      </c>
      <c r="I70" s="63">
        <v>0</v>
      </c>
      <c r="J70" s="63">
        <v>186</v>
      </c>
      <c r="K70" s="63">
        <v>186</v>
      </c>
      <c r="L70" s="62">
        <v>8</v>
      </c>
    </row>
    <row r="71" spans="1:12" ht="12.75">
      <c r="A71" s="74" t="s">
        <v>424</v>
      </c>
      <c r="B71" s="74" t="s">
        <v>325</v>
      </c>
      <c r="C71" s="7" t="s">
        <v>100</v>
      </c>
      <c r="D71" s="7">
        <v>94</v>
      </c>
      <c r="E71" s="7">
        <v>91</v>
      </c>
      <c r="F71" s="7"/>
      <c r="G71" s="7">
        <v>0</v>
      </c>
      <c r="H71" s="7">
        <v>0</v>
      </c>
      <c r="I71" s="63">
        <v>0</v>
      </c>
      <c r="J71" s="63">
        <v>185</v>
      </c>
      <c r="K71" s="63">
        <v>185</v>
      </c>
      <c r="L71" s="62">
        <v>9</v>
      </c>
    </row>
    <row r="72" spans="1:12" ht="12.75">
      <c r="A72" s="74" t="s">
        <v>331</v>
      </c>
      <c r="B72" s="74" t="s">
        <v>332</v>
      </c>
      <c r="C72" s="7" t="s">
        <v>72</v>
      </c>
      <c r="D72" s="7">
        <v>92</v>
      </c>
      <c r="E72" s="7"/>
      <c r="F72" s="7">
        <v>90</v>
      </c>
      <c r="G72" s="7">
        <v>0</v>
      </c>
      <c r="H72" s="7">
        <v>0</v>
      </c>
      <c r="I72" s="63">
        <v>0</v>
      </c>
      <c r="J72" s="63">
        <v>182</v>
      </c>
      <c r="K72" s="63">
        <v>182</v>
      </c>
      <c r="L72" s="62">
        <v>10</v>
      </c>
    </row>
    <row r="73" spans="1:12" ht="12.75">
      <c r="A73" s="74" t="s">
        <v>578</v>
      </c>
      <c r="B73" s="74" t="s">
        <v>228</v>
      </c>
      <c r="C73" s="7" t="s">
        <v>100</v>
      </c>
      <c r="D73" s="7"/>
      <c r="E73" s="7">
        <v>90</v>
      </c>
      <c r="F73" s="7">
        <v>91</v>
      </c>
      <c r="G73" s="7">
        <v>0</v>
      </c>
      <c r="H73" s="7">
        <v>0</v>
      </c>
      <c r="I73" s="63">
        <v>0</v>
      </c>
      <c r="J73" s="63">
        <v>181</v>
      </c>
      <c r="K73" s="63">
        <v>181</v>
      </c>
      <c r="L73" s="62">
        <v>11</v>
      </c>
    </row>
    <row r="74" spans="1:12" ht="12.75">
      <c r="A74" s="74" t="s">
        <v>514</v>
      </c>
      <c r="B74" s="74" t="s">
        <v>274</v>
      </c>
      <c r="C74" s="7" t="s">
        <v>72</v>
      </c>
      <c r="D74" s="7">
        <v>96</v>
      </c>
      <c r="E74" s="7"/>
      <c r="F74" s="7"/>
      <c r="G74" s="7">
        <v>0</v>
      </c>
      <c r="H74" s="7">
        <v>0</v>
      </c>
      <c r="I74" s="63">
        <v>0</v>
      </c>
      <c r="J74" s="63">
        <v>96</v>
      </c>
      <c r="K74" s="63">
        <v>96</v>
      </c>
      <c r="L74" s="62">
        <v>12</v>
      </c>
    </row>
    <row r="75" spans="1:12" ht="12.75">
      <c r="A75" s="74" t="s">
        <v>337</v>
      </c>
      <c r="B75" s="74" t="s">
        <v>275</v>
      </c>
      <c r="C75" s="7" t="s">
        <v>17</v>
      </c>
      <c r="D75" s="7"/>
      <c r="E75" s="7"/>
      <c r="F75" s="7">
        <v>94</v>
      </c>
      <c r="G75" s="7">
        <v>0</v>
      </c>
      <c r="H75" s="7">
        <v>0</v>
      </c>
      <c r="I75" s="63">
        <v>0</v>
      </c>
      <c r="J75" s="63">
        <v>94</v>
      </c>
      <c r="K75" s="63">
        <v>94</v>
      </c>
      <c r="L75" s="62">
        <v>13</v>
      </c>
    </row>
    <row r="76" spans="1:12" ht="12.75">
      <c r="A76" s="74" t="s">
        <v>388</v>
      </c>
      <c r="B76" s="74" t="s">
        <v>311</v>
      </c>
      <c r="C76" s="7" t="s">
        <v>113</v>
      </c>
      <c r="D76" s="7"/>
      <c r="E76" s="7">
        <v>94</v>
      </c>
      <c r="F76" s="7"/>
      <c r="G76" s="7">
        <v>0</v>
      </c>
      <c r="H76" s="7">
        <v>0</v>
      </c>
      <c r="I76" s="63">
        <v>0</v>
      </c>
      <c r="J76" s="63">
        <v>94</v>
      </c>
      <c r="K76" s="63">
        <v>94</v>
      </c>
      <c r="L76" s="62">
        <v>13</v>
      </c>
    </row>
    <row r="77" spans="1:12" ht="12.75">
      <c r="A77" s="74" t="s">
        <v>335</v>
      </c>
      <c r="B77" s="74" t="s">
        <v>336</v>
      </c>
      <c r="C77" s="7" t="s">
        <v>113</v>
      </c>
      <c r="D77" s="7"/>
      <c r="E77" s="7">
        <v>89</v>
      </c>
      <c r="F77" s="7"/>
      <c r="G77" s="7">
        <v>0</v>
      </c>
      <c r="H77" s="7">
        <v>0</v>
      </c>
      <c r="I77" s="63">
        <v>0</v>
      </c>
      <c r="J77" s="63">
        <v>89</v>
      </c>
      <c r="K77" s="63">
        <v>89</v>
      </c>
      <c r="L77" s="62">
        <v>15</v>
      </c>
    </row>
    <row r="78" spans="1:10" ht="12.75">
      <c r="A78" s="75"/>
      <c r="B78" s="75"/>
      <c r="C78" s="11"/>
      <c r="D78" s="11"/>
      <c r="E78" s="11"/>
      <c r="F78" s="11"/>
      <c r="G78" s="11"/>
      <c r="H78" s="65"/>
      <c r="I78" s="65"/>
      <c r="J78" s="65"/>
    </row>
    <row r="79" spans="1:3" ht="12.75">
      <c r="A79" s="64"/>
      <c r="B79" s="64"/>
      <c r="C79" s="64"/>
    </row>
    <row r="80" spans="1:12" ht="15" customHeight="1">
      <c r="A80" s="60" t="s">
        <v>90</v>
      </c>
      <c r="B80" s="60"/>
      <c r="C80" s="60"/>
      <c r="D80" s="61" t="s">
        <v>84</v>
      </c>
      <c r="E80" s="61" t="s">
        <v>99</v>
      </c>
      <c r="F80" s="61" t="s">
        <v>11</v>
      </c>
      <c r="G80" s="61" t="s">
        <v>116</v>
      </c>
      <c r="H80" s="87" t="s">
        <v>10</v>
      </c>
      <c r="I80" s="61" t="s">
        <v>123</v>
      </c>
      <c r="J80" s="61" t="s">
        <v>63</v>
      </c>
      <c r="K80" s="83" t="s">
        <v>101</v>
      </c>
      <c r="L80" s="83" t="s">
        <v>96</v>
      </c>
    </row>
    <row r="81" spans="1:12" ht="12.75">
      <c r="A81" s="74" t="s">
        <v>360</v>
      </c>
      <c r="B81" s="74" t="s">
        <v>288</v>
      </c>
      <c r="C81" s="7" t="s">
        <v>43</v>
      </c>
      <c r="D81" s="7">
        <v>100</v>
      </c>
      <c r="E81" s="7">
        <v>99</v>
      </c>
      <c r="F81" s="7">
        <v>97</v>
      </c>
      <c r="G81" s="7">
        <v>0</v>
      </c>
      <c r="H81" s="7">
        <v>0</v>
      </c>
      <c r="I81" s="63">
        <v>0</v>
      </c>
      <c r="J81" s="63">
        <v>296</v>
      </c>
      <c r="K81" s="63">
        <v>296</v>
      </c>
      <c r="L81" s="62">
        <v>1</v>
      </c>
    </row>
    <row r="82" spans="1:12" ht="12.75">
      <c r="A82" s="74" t="s">
        <v>227</v>
      </c>
      <c r="B82" s="74" t="s">
        <v>325</v>
      </c>
      <c r="C82" s="7" t="s">
        <v>40</v>
      </c>
      <c r="D82" s="7">
        <v>98</v>
      </c>
      <c r="E82" s="7">
        <v>97</v>
      </c>
      <c r="F82" s="7">
        <v>96</v>
      </c>
      <c r="G82" s="7">
        <v>0</v>
      </c>
      <c r="H82" s="7">
        <v>0</v>
      </c>
      <c r="I82" s="63">
        <v>0</v>
      </c>
      <c r="J82" s="63">
        <v>291</v>
      </c>
      <c r="K82" s="63">
        <v>291</v>
      </c>
      <c r="L82" s="62">
        <v>2</v>
      </c>
    </row>
    <row r="83" spans="1:12" ht="12.75">
      <c r="A83" s="74" t="s">
        <v>475</v>
      </c>
      <c r="B83" s="74" t="s">
        <v>366</v>
      </c>
      <c r="C83" s="7" t="s">
        <v>44</v>
      </c>
      <c r="D83" s="7">
        <v>96</v>
      </c>
      <c r="E83" s="7">
        <v>96</v>
      </c>
      <c r="F83" s="7">
        <v>95</v>
      </c>
      <c r="G83" s="7">
        <v>0</v>
      </c>
      <c r="H83" s="7">
        <v>0</v>
      </c>
      <c r="I83" s="63">
        <v>0</v>
      </c>
      <c r="J83" s="63">
        <v>287</v>
      </c>
      <c r="K83" s="63">
        <v>287</v>
      </c>
      <c r="L83" s="62">
        <v>3</v>
      </c>
    </row>
    <row r="84" spans="1:12" ht="12.75">
      <c r="A84" s="74" t="s">
        <v>216</v>
      </c>
      <c r="B84" s="74" t="s">
        <v>364</v>
      </c>
      <c r="C84" s="7" t="s">
        <v>40</v>
      </c>
      <c r="D84" s="7">
        <v>97</v>
      </c>
      <c r="E84" s="7">
        <v>95</v>
      </c>
      <c r="F84" s="7">
        <v>93</v>
      </c>
      <c r="G84" s="7">
        <v>0</v>
      </c>
      <c r="H84" s="7">
        <v>0</v>
      </c>
      <c r="I84" s="63">
        <v>0</v>
      </c>
      <c r="J84" s="63">
        <v>285</v>
      </c>
      <c r="K84" s="63">
        <v>285</v>
      </c>
      <c r="L84" s="62">
        <v>4</v>
      </c>
    </row>
    <row r="85" spans="1:12" ht="12.75">
      <c r="A85" s="74" t="s">
        <v>358</v>
      </c>
      <c r="B85" s="74" t="s">
        <v>359</v>
      </c>
      <c r="C85" s="7" t="s">
        <v>40</v>
      </c>
      <c r="D85" s="7">
        <v>95</v>
      </c>
      <c r="E85" s="7">
        <v>94</v>
      </c>
      <c r="F85" s="7">
        <v>92</v>
      </c>
      <c r="G85" s="7">
        <v>0</v>
      </c>
      <c r="H85" s="7">
        <v>0</v>
      </c>
      <c r="I85" s="63">
        <v>0</v>
      </c>
      <c r="J85" s="63">
        <v>281</v>
      </c>
      <c r="K85" s="63">
        <v>281</v>
      </c>
      <c r="L85" s="62">
        <v>5</v>
      </c>
    </row>
    <row r="86" spans="1:12" ht="12.75">
      <c r="A86" s="74" t="s">
        <v>510</v>
      </c>
      <c r="B86" s="74" t="s">
        <v>348</v>
      </c>
      <c r="C86" s="7" t="s">
        <v>35</v>
      </c>
      <c r="D86" s="7">
        <v>91</v>
      </c>
      <c r="E86" s="7">
        <v>93</v>
      </c>
      <c r="F86" s="7">
        <v>90</v>
      </c>
      <c r="G86" s="7">
        <v>0</v>
      </c>
      <c r="H86" s="7">
        <v>0</v>
      </c>
      <c r="I86" s="63">
        <v>0</v>
      </c>
      <c r="J86" s="63">
        <v>274</v>
      </c>
      <c r="K86" s="63">
        <v>274</v>
      </c>
      <c r="L86" s="62">
        <v>6</v>
      </c>
    </row>
    <row r="87" spans="1:12" ht="12.75">
      <c r="A87" s="74" t="s">
        <v>353</v>
      </c>
      <c r="B87" s="74" t="s">
        <v>354</v>
      </c>
      <c r="C87" s="7" t="s">
        <v>23</v>
      </c>
      <c r="D87" s="7"/>
      <c r="E87" s="7">
        <v>100</v>
      </c>
      <c r="F87" s="7">
        <v>100</v>
      </c>
      <c r="G87" s="7">
        <v>0</v>
      </c>
      <c r="H87" s="7">
        <v>0</v>
      </c>
      <c r="I87" s="63">
        <v>0</v>
      </c>
      <c r="J87" s="63">
        <v>200</v>
      </c>
      <c r="K87" s="63">
        <v>200</v>
      </c>
      <c r="L87" s="62">
        <v>7</v>
      </c>
    </row>
    <row r="88" spans="1:12" ht="12.75">
      <c r="A88" s="74" t="s">
        <v>365</v>
      </c>
      <c r="B88" s="74" t="s">
        <v>339</v>
      </c>
      <c r="C88" s="7" t="s">
        <v>43</v>
      </c>
      <c r="D88" s="7">
        <v>99</v>
      </c>
      <c r="E88" s="7">
        <v>98</v>
      </c>
      <c r="F88" s="7"/>
      <c r="G88" s="7">
        <v>0</v>
      </c>
      <c r="H88" s="7">
        <v>0</v>
      </c>
      <c r="I88" s="63">
        <v>0</v>
      </c>
      <c r="J88" s="63">
        <v>197</v>
      </c>
      <c r="K88" s="63">
        <v>197</v>
      </c>
      <c r="L88" s="62">
        <v>8</v>
      </c>
    </row>
    <row r="89" spans="1:12" ht="14.25" customHeight="1">
      <c r="A89" s="74" t="s">
        <v>355</v>
      </c>
      <c r="B89" s="74" t="s">
        <v>356</v>
      </c>
      <c r="C89" s="7" t="s">
        <v>27</v>
      </c>
      <c r="D89" s="7">
        <v>94</v>
      </c>
      <c r="E89" s="7"/>
      <c r="F89" s="7">
        <v>91</v>
      </c>
      <c r="G89" s="7">
        <v>0</v>
      </c>
      <c r="H89" s="7">
        <v>0</v>
      </c>
      <c r="I89" s="63">
        <v>0</v>
      </c>
      <c r="J89" s="63">
        <v>185</v>
      </c>
      <c r="K89" s="63">
        <v>185</v>
      </c>
      <c r="L89" s="62">
        <v>9</v>
      </c>
    </row>
    <row r="90" spans="1:12" ht="12.75">
      <c r="A90" s="74" t="s">
        <v>453</v>
      </c>
      <c r="B90" s="74" t="s">
        <v>454</v>
      </c>
      <c r="C90" s="7" t="s">
        <v>100</v>
      </c>
      <c r="D90" s="7">
        <v>93</v>
      </c>
      <c r="E90" s="7"/>
      <c r="F90" s="7">
        <v>88</v>
      </c>
      <c r="G90" s="7">
        <v>0</v>
      </c>
      <c r="H90" s="7">
        <v>0</v>
      </c>
      <c r="I90" s="63">
        <v>0</v>
      </c>
      <c r="J90" s="63">
        <v>181</v>
      </c>
      <c r="K90" s="63">
        <v>181</v>
      </c>
      <c r="L90" s="62">
        <v>10</v>
      </c>
    </row>
    <row r="91" spans="1:12" ht="12.75">
      <c r="A91" s="74" t="s">
        <v>350</v>
      </c>
      <c r="B91" s="74" t="s">
        <v>351</v>
      </c>
      <c r="C91" s="7" t="s">
        <v>113</v>
      </c>
      <c r="D91" s="7">
        <v>90</v>
      </c>
      <c r="E91" s="7">
        <v>91</v>
      </c>
      <c r="F91" s="7"/>
      <c r="G91" s="7">
        <v>0</v>
      </c>
      <c r="H91" s="7">
        <v>0</v>
      </c>
      <c r="I91" s="63">
        <v>0</v>
      </c>
      <c r="J91" s="63">
        <v>181</v>
      </c>
      <c r="K91" s="63">
        <v>181</v>
      </c>
      <c r="L91" s="62">
        <v>10</v>
      </c>
    </row>
    <row r="92" spans="1:12" ht="12.75">
      <c r="A92" s="74" t="s">
        <v>363</v>
      </c>
      <c r="B92" s="74" t="s">
        <v>341</v>
      </c>
      <c r="C92" s="7" t="s">
        <v>72</v>
      </c>
      <c r="D92" s="7">
        <v>89</v>
      </c>
      <c r="E92" s="7">
        <v>90</v>
      </c>
      <c r="F92" s="7"/>
      <c r="G92" s="7">
        <v>0</v>
      </c>
      <c r="H92" s="7">
        <v>0</v>
      </c>
      <c r="I92" s="63">
        <v>0</v>
      </c>
      <c r="J92" s="63">
        <v>179</v>
      </c>
      <c r="K92" s="63">
        <v>179</v>
      </c>
      <c r="L92" s="62">
        <v>12</v>
      </c>
    </row>
    <row r="93" spans="1:12" ht="12.75">
      <c r="A93" s="74" t="s">
        <v>333</v>
      </c>
      <c r="B93" s="74" t="s">
        <v>603</v>
      </c>
      <c r="C93" s="7" t="s">
        <v>19</v>
      </c>
      <c r="D93" s="7"/>
      <c r="E93" s="7"/>
      <c r="F93" s="7">
        <v>99</v>
      </c>
      <c r="G93" s="7">
        <v>0</v>
      </c>
      <c r="H93" s="7">
        <v>0</v>
      </c>
      <c r="I93" s="63">
        <v>0</v>
      </c>
      <c r="J93" s="63">
        <v>99</v>
      </c>
      <c r="K93" s="63">
        <v>99</v>
      </c>
      <c r="L93" s="62">
        <v>13</v>
      </c>
    </row>
    <row r="94" spans="1:12" ht="12.75">
      <c r="A94" s="74" t="s">
        <v>349</v>
      </c>
      <c r="B94" s="74" t="s">
        <v>228</v>
      </c>
      <c r="C94" s="7" t="s">
        <v>23</v>
      </c>
      <c r="D94" s="7"/>
      <c r="E94" s="7"/>
      <c r="F94" s="7">
        <v>98</v>
      </c>
      <c r="G94" s="7">
        <v>0</v>
      </c>
      <c r="H94" s="7">
        <v>0</v>
      </c>
      <c r="I94" s="63">
        <v>0</v>
      </c>
      <c r="J94" s="63">
        <v>98</v>
      </c>
      <c r="K94" s="63">
        <v>98</v>
      </c>
      <c r="L94" s="62">
        <v>14</v>
      </c>
    </row>
    <row r="95" spans="1:12" ht="12.75">
      <c r="A95" s="74" t="s">
        <v>330</v>
      </c>
      <c r="B95" s="74" t="s">
        <v>328</v>
      </c>
      <c r="C95" s="7" t="s">
        <v>115</v>
      </c>
      <c r="D95" s="7"/>
      <c r="E95" s="7"/>
      <c r="F95" s="7">
        <v>94</v>
      </c>
      <c r="G95" s="7">
        <v>0</v>
      </c>
      <c r="H95" s="7">
        <v>0</v>
      </c>
      <c r="I95" s="63">
        <v>0</v>
      </c>
      <c r="J95" s="63">
        <v>94</v>
      </c>
      <c r="K95" s="63">
        <v>94</v>
      </c>
      <c r="L95" s="62">
        <v>15</v>
      </c>
    </row>
    <row r="96" spans="1:12" ht="12.75">
      <c r="A96" s="74" t="s">
        <v>361</v>
      </c>
      <c r="B96" s="74" t="s">
        <v>362</v>
      </c>
      <c r="C96" s="7" t="s">
        <v>72</v>
      </c>
      <c r="D96" s="7">
        <v>92</v>
      </c>
      <c r="E96" s="7"/>
      <c r="F96" s="7"/>
      <c r="G96" s="7">
        <v>0</v>
      </c>
      <c r="H96" s="7">
        <v>0</v>
      </c>
      <c r="I96" s="63">
        <v>0</v>
      </c>
      <c r="J96" s="63">
        <v>92</v>
      </c>
      <c r="K96" s="63">
        <v>92</v>
      </c>
      <c r="L96" s="62">
        <v>16</v>
      </c>
    </row>
    <row r="97" spans="1:12" ht="12.75">
      <c r="A97" s="74" t="s">
        <v>347</v>
      </c>
      <c r="B97" s="74" t="s">
        <v>348</v>
      </c>
      <c r="C97" s="7" t="s">
        <v>23</v>
      </c>
      <c r="D97" s="7"/>
      <c r="E97" s="7">
        <v>92</v>
      </c>
      <c r="F97" s="7"/>
      <c r="G97" s="7">
        <v>0</v>
      </c>
      <c r="H97" s="7">
        <v>0</v>
      </c>
      <c r="I97" s="63">
        <v>0</v>
      </c>
      <c r="J97" s="63">
        <v>92</v>
      </c>
      <c r="K97" s="63">
        <v>92</v>
      </c>
      <c r="L97" s="62">
        <v>16</v>
      </c>
    </row>
    <row r="98" spans="1:12" ht="12.75">
      <c r="A98" s="74" t="s">
        <v>317</v>
      </c>
      <c r="B98" s="74" t="s">
        <v>613</v>
      </c>
      <c r="C98" s="7" t="s">
        <v>40</v>
      </c>
      <c r="D98" s="7"/>
      <c r="E98" s="7"/>
      <c r="F98" s="7">
        <v>89</v>
      </c>
      <c r="G98" s="7">
        <v>0</v>
      </c>
      <c r="H98" s="7">
        <v>0</v>
      </c>
      <c r="I98" s="63">
        <v>0</v>
      </c>
      <c r="J98" s="63">
        <v>89</v>
      </c>
      <c r="K98" s="63">
        <v>89</v>
      </c>
      <c r="L98" s="62">
        <v>18</v>
      </c>
    </row>
    <row r="99" spans="1:12" ht="12.75">
      <c r="A99" s="74" t="s">
        <v>222</v>
      </c>
      <c r="B99" s="74" t="s">
        <v>346</v>
      </c>
      <c r="C99" s="7" t="s">
        <v>43</v>
      </c>
      <c r="D99" s="7"/>
      <c r="E99" s="7"/>
      <c r="F99" s="7">
        <v>87</v>
      </c>
      <c r="G99" s="7">
        <v>0</v>
      </c>
      <c r="H99" s="7">
        <v>0</v>
      </c>
      <c r="I99" s="63">
        <v>0</v>
      </c>
      <c r="J99" s="63">
        <v>87</v>
      </c>
      <c r="K99" s="63">
        <v>87</v>
      </c>
      <c r="L99" s="62">
        <v>19</v>
      </c>
    </row>
    <row r="100" spans="1:10" ht="12.75">
      <c r="A100" s="75"/>
      <c r="B100" s="75"/>
      <c r="C100" s="11"/>
      <c r="D100" s="11"/>
      <c r="E100" s="11"/>
      <c r="F100" s="11"/>
      <c r="G100" s="11"/>
      <c r="H100" s="66"/>
      <c r="I100" s="65"/>
      <c r="J100" s="65"/>
    </row>
    <row r="101" spans="1:4" ht="12.75">
      <c r="A101" s="64"/>
      <c r="B101" s="64"/>
      <c r="C101" s="64"/>
      <c r="D101" s="65"/>
    </row>
    <row r="102" spans="1:12" ht="15" customHeight="1">
      <c r="A102" s="60" t="s">
        <v>117</v>
      </c>
      <c r="B102" s="60"/>
      <c r="C102" s="60"/>
      <c r="D102" s="61" t="s">
        <v>84</v>
      </c>
      <c r="E102" s="61" t="s">
        <v>99</v>
      </c>
      <c r="F102" s="61" t="s">
        <v>11</v>
      </c>
      <c r="G102" s="61" t="s">
        <v>116</v>
      </c>
      <c r="H102" s="87" t="s">
        <v>10</v>
      </c>
      <c r="I102" s="61" t="s">
        <v>123</v>
      </c>
      <c r="J102" s="61" t="s">
        <v>63</v>
      </c>
      <c r="K102" s="83" t="s">
        <v>101</v>
      </c>
      <c r="L102" s="83" t="s">
        <v>96</v>
      </c>
    </row>
    <row r="103" spans="1:12" ht="12.75">
      <c r="A103" s="74" t="s">
        <v>372</v>
      </c>
      <c r="B103" s="74" t="s">
        <v>373</v>
      </c>
      <c r="C103" s="7" t="s">
        <v>40</v>
      </c>
      <c r="D103" s="7">
        <v>99</v>
      </c>
      <c r="E103" s="7">
        <v>100</v>
      </c>
      <c r="F103" s="7">
        <v>99</v>
      </c>
      <c r="G103" s="7">
        <v>0</v>
      </c>
      <c r="H103" s="7">
        <v>0</v>
      </c>
      <c r="I103" s="63">
        <v>0</v>
      </c>
      <c r="J103" s="63">
        <v>298</v>
      </c>
      <c r="K103" s="63">
        <v>298</v>
      </c>
      <c r="L103" s="62">
        <v>1</v>
      </c>
    </row>
    <row r="104" spans="1:12" ht="12.75">
      <c r="A104" s="74" t="s">
        <v>367</v>
      </c>
      <c r="B104" s="74" t="s">
        <v>368</v>
      </c>
      <c r="C104" s="7" t="s">
        <v>17</v>
      </c>
      <c r="D104" s="7">
        <v>98</v>
      </c>
      <c r="E104" s="7">
        <v>99</v>
      </c>
      <c r="F104" s="7">
        <v>98</v>
      </c>
      <c r="G104" s="7">
        <v>0</v>
      </c>
      <c r="H104" s="7">
        <v>0</v>
      </c>
      <c r="I104" s="63">
        <v>0</v>
      </c>
      <c r="J104" s="63">
        <v>295</v>
      </c>
      <c r="K104" s="63">
        <v>295</v>
      </c>
      <c r="L104" s="62">
        <v>2</v>
      </c>
    </row>
    <row r="105" spans="1:12" ht="12.75">
      <c r="A105" s="74" t="s">
        <v>369</v>
      </c>
      <c r="B105" s="74" t="s">
        <v>370</v>
      </c>
      <c r="C105" s="7" t="s">
        <v>17</v>
      </c>
      <c r="D105" s="7"/>
      <c r="E105" s="7"/>
      <c r="F105" s="7">
        <v>100</v>
      </c>
      <c r="G105" s="7">
        <v>0</v>
      </c>
      <c r="H105" s="7">
        <v>0</v>
      </c>
      <c r="I105" s="63">
        <v>0</v>
      </c>
      <c r="J105" s="63">
        <v>100</v>
      </c>
      <c r="K105" s="63">
        <v>100</v>
      </c>
      <c r="L105" s="62">
        <v>3</v>
      </c>
    </row>
    <row r="106" spans="1:12" ht="12.75">
      <c r="A106" s="74" t="s">
        <v>371</v>
      </c>
      <c r="B106" s="74" t="s">
        <v>288</v>
      </c>
      <c r="C106" s="7" t="s">
        <v>28</v>
      </c>
      <c r="D106" s="7">
        <v>100</v>
      </c>
      <c r="E106" s="7"/>
      <c r="F106" s="7"/>
      <c r="G106" s="7">
        <v>0</v>
      </c>
      <c r="H106" s="7">
        <v>0</v>
      </c>
      <c r="I106" s="63">
        <v>0</v>
      </c>
      <c r="J106" s="63">
        <v>100</v>
      </c>
      <c r="K106" s="63">
        <v>100</v>
      </c>
      <c r="L106" s="62">
        <v>3</v>
      </c>
    </row>
    <row r="107" spans="1:12" ht="12.75">
      <c r="A107" s="74" t="s">
        <v>592</v>
      </c>
      <c r="B107" s="74" t="s">
        <v>593</v>
      </c>
      <c r="C107" s="7" t="s">
        <v>115</v>
      </c>
      <c r="D107" s="7"/>
      <c r="E107" s="7"/>
      <c r="F107" s="7">
        <v>97</v>
      </c>
      <c r="G107" s="7">
        <v>0</v>
      </c>
      <c r="H107" s="7">
        <v>0</v>
      </c>
      <c r="I107" s="63">
        <v>0</v>
      </c>
      <c r="J107" s="63">
        <v>97</v>
      </c>
      <c r="K107" s="63">
        <v>97</v>
      </c>
      <c r="L107" s="62">
        <v>5</v>
      </c>
    </row>
    <row r="110" spans="1:12" ht="12.75">
      <c r="A110" s="60" t="s">
        <v>132</v>
      </c>
      <c r="B110" s="60"/>
      <c r="C110" s="60"/>
      <c r="D110" s="61" t="s">
        <v>84</v>
      </c>
      <c r="E110" s="61" t="s">
        <v>99</v>
      </c>
      <c r="F110" s="61" t="s">
        <v>11</v>
      </c>
      <c r="G110" s="61" t="s">
        <v>116</v>
      </c>
      <c r="H110" s="87" t="s">
        <v>10</v>
      </c>
      <c r="I110" s="61" t="s">
        <v>123</v>
      </c>
      <c r="J110" s="61" t="s">
        <v>63</v>
      </c>
      <c r="K110" s="83" t="s">
        <v>101</v>
      </c>
      <c r="L110" s="83" t="s">
        <v>96</v>
      </c>
    </row>
    <row r="111" spans="1:12" ht="12.75">
      <c r="A111" s="74" t="s">
        <v>376</v>
      </c>
      <c r="B111" s="74" t="s">
        <v>519</v>
      </c>
      <c r="C111" s="7" t="s">
        <v>41</v>
      </c>
      <c r="D111" s="7">
        <v>100</v>
      </c>
      <c r="E111" s="7">
        <v>100</v>
      </c>
      <c r="F111" s="7">
        <v>100</v>
      </c>
      <c r="G111" s="7">
        <v>0</v>
      </c>
      <c r="H111" s="7">
        <v>0</v>
      </c>
      <c r="I111" s="63">
        <v>0</v>
      </c>
      <c r="J111" s="63">
        <v>300</v>
      </c>
      <c r="K111" s="63">
        <v>300</v>
      </c>
      <c r="L111" s="62">
        <v>1</v>
      </c>
    </row>
    <row r="112" spans="1:12" ht="12.75">
      <c r="A112" s="74" t="s">
        <v>383</v>
      </c>
      <c r="B112" s="74" t="s">
        <v>384</v>
      </c>
      <c r="C112" s="7" t="s">
        <v>23</v>
      </c>
      <c r="D112" s="7">
        <v>97</v>
      </c>
      <c r="E112" s="7">
        <v>98</v>
      </c>
      <c r="F112" s="7">
        <v>99</v>
      </c>
      <c r="G112" s="7">
        <v>0</v>
      </c>
      <c r="H112" s="7">
        <v>0</v>
      </c>
      <c r="I112" s="63">
        <v>0</v>
      </c>
      <c r="J112" s="63">
        <v>294</v>
      </c>
      <c r="K112" s="63">
        <v>294</v>
      </c>
      <c r="L112" s="62">
        <v>2</v>
      </c>
    </row>
    <row r="113" spans="1:12" ht="12.75">
      <c r="A113" s="74" t="s">
        <v>374</v>
      </c>
      <c r="B113" s="74" t="s">
        <v>285</v>
      </c>
      <c r="C113" s="7" t="s">
        <v>33</v>
      </c>
      <c r="D113" s="7">
        <v>99</v>
      </c>
      <c r="E113" s="7">
        <v>97</v>
      </c>
      <c r="F113" s="7"/>
      <c r="G113" s="7">
        <v>0</v>
      </c>
      <c r="H113" s="7">
        <v>0</v>
      </c>
      <c r="I113" s="63">
        <v>0</v>
      </c>
      <c r="J113" s="63">
        <v>196</v>
      </c>
      <c r="K113" s="63">
        <v>196</v>
      </c>
      <c r="L113" s="62">
        <v>3</v>
      </c>
    </row>
    <row r="114" spans="1:12" ht="12.75">
      <c r="A114" s="74" t="s">
        <v>375</v>
      </c>
      <c r="B114" s="74" t="s">
        <v>332</v>
      </c>
      <c r="C114" s="7" t="s">
        <v>43</v>
      </c>
      <c r="D114" s="7">
        <v>98</v>
      </c>
      <c r="E114" s="7"/>
      <c r="F114" s="7">
        <v>96</v>
      </c>
      <c r="G114" s="7">
        <v>0</v>
      </c>
      <c r="H114" s="7">
        <v>0</v>
      </c>
      <c r="I114" s="63">
        <v>0</v>
      </c>
      <c r="J114" s="63">
        <v>194</v>
      </c>
      <c r="K114" s="63">
        <v>194</v>
      </c>
      <c r="L114" s="62">
        <v>4</v>
      </c>
    </row>
    <row r="115" spans="1:12" ht="12.75">
      <c r="A115" s="74" t="s">
        <v>541</v>
      </c>
      <c r="B115" s="74" t="s">
        <v>357</v>
      </c>
      <c r="C115" s="7" t="s">
        <v>72</v>
      </c>
      <c r="D115" s="7"/>
      <c r="E115" s="7">
        <v>96</v>
      </c>
      <c r="F115" s="7">
        <v>95</v>
      </c>
      <c r="G115" s="7">
        <v>0</v>
      </c>
      <c r="H115" s="7">
        <v>0</v>
      </c>
      <c r="I115" s="63">
        <v>0</v>
      </c>
      <c r="J115" s="63">
        <v>191</v>
      </c>
      <c r="K115" s="63">
        <v>191</v>
      </c>
      <c r="L115" s="62">
        <v>5</v>
      </c>
    </row>
    <row r="116" spans="1:12" ht="12.75">
      <c r="A116" s="74" t="s">
        <v>381</v>
      </c>
      <c r="B116" s="74" t="s">
        <v>382</v>
      </c>
      <c r="C116" s="7" t="s">
        <v>113</v>
      </c>
      <c r="D116" s="7">
        <v>95</v>
      </c>
      <c r="E116" s="7">
        <v>95</v>
      </c>
      <c r="F116" s="7"/>
      <c r="G116" s="7">
        <v>0</v>
      </c>
      <c r="H116" s="7">
        <v>0</v>
      </c>
      <c r="I116" s="63">
        <v>0</v>
      </c>
      <c r="J116" s="63">
        <v>190</v>
      </c>
      <c r="K116" s="63">
        <v>190</v>
      </c>
      <c r="L116" s="62">
        <v>6</v>
      </c>
    </row>
    <row r="117" spans="1:12" ht="12.75">
      <c r="A117" s="74" t="s">
        <v>455</v>
      </c>
      <c r="B117" s="74" t="s">
        <v>325</v>
      </c>
      <c r="C117" s="7" t="s">
        <v>113</v>
      </c>
      <c r="D117" s="7"/>
      <c r="E117" s="7">
        <v>99</v>
      </c>
      <c r="F117" s="7"/>
      <c r="G117" s="7">
        <v>0</v>
      </c>
      <c r="H117" s="7">
        <v>0</v>
      </c>
      <c r="I117" s="63">
        <v>0</v>
      </c>
      <c r="J117" s="63">
        <v>99</v>
      </c>
      <c r="K117" s="63">
        <v>99</v>
      </c>
      <c r="L117" s="62">
        <v>7</v>
      </c>
    </row>
    <row r="118" spans="1:12" ht="12.75">
      <c r="A118" s="74" t="s">
        <v>377</v>
      </c>
      <c r="B118" s="74" t="s">
        <v>352</v>
      </c>
      <c r="C118" s="7" t="s">
        <v>17</v>
      </c>
      <c r="D118" s="7"/>
      <c r="E118" s="7"/>
      <c r="F118" s="7">
        <v>98</v>
      </c>
      <c r="G118" s="7">
        <v>0</v>
      </c>
      <c r="H118" s="7">
        <v>0</v>
      </c>
      <c r="I118" s="63">
        <v>0</v>
      </c>
      <c r="J118" s="63">
        <v>98</v>
      </c>
      <c r="K118" s="63">
        <v>98</v>
      </c>
      <c r="L118" s="62">
        <v>8</v>
      </c>
    </row>
    <row r="119" spans="1:12" ht="12.75">
      <c r="A119" s="74" t="s">
        <v>589</v>
      </c>
      <c r="B119" s="74" t="s">
        <v>334</v>
      </c>
      <c r="C119" s="7" t="s">
        <v>113</v>
      </c>
      <c r="D119" s="7"/>
      <c r="E119" s="7"/>
      <c r="F119" s="7">
        <v>97</v>
      </c>
      <c r="G119" s="7">
        <v>0</v>
      </c>
      <c r="H119" s="7">
        <v>0</v>
      </c>
      <c r="I119" s="63">
        <v>0</v>
      </c>
      <c r="J119" s="63">
        <v>97</v>
      </c>
      <c r="K119" s="63">
        <v>97</v>
      </c>
      <c r="L119" s="62">
        <v>9</v>
      </c>
    </row>
    <row r="120" spans="1:12" ht="12.75">
      <c r="A120" s="74" t="s">
        <v>379</v>
      </c>
      <c r="B120" s="74" t="s">
        <v>380</v>
      </c>
      <c r="C120" s="7" t="s">
        <v>23</v>
      </c>
      <c r="D120" s="7">
        <v>96</v>
      </c>
      <c r="E120" s="7"/>
      <c r="F120" s="7"/>
      <c r="G120" s="7">
        <v>0</v>
      </c>
      <c r="H120" s="7">
        <v>0</v>
      </c>
      <c r="I120" s="63">
        <v>0</v>
      </c>
      <c r="J120" s="63">
        <v>96</v>
      </c>
      <c r="K120" s="63">
        <v>96</v>
      </c>
      <c r="L120" s="62">
        <v>10</v>
      </c>
    </row>
    <row r="121" spans="1:12" ht="12.75">
      <c r="A121" s="74" t="s">
        <v>464</v>
      </c>
      <c r="B121" s="74" t="s">
        <v>207</v>
      </c>
      <c r="C121" s="7" t="s">
        <v>43</v>
      </c>
      <c r="D121" s="7">
        <v>94</v>
      </c>
      <c r="E121" s="7"/>
      <c r="F121" s="7"/>
      <c r="G121" s="7">
        <v>0</v>
      </c>
      <c r="H121" s="7">
        <v>0</v>
      </c>
      <c r="I121" s="63">
        <v>0</v>
      </c>
      <c r="J121" s="63">
        <v>94</v>
      </c>
      <c r="K121" s="63">
        <v>94</v>
      </c>
      <c r="L121" s="62">
        <v>11</v>
      </c>
    </row>
  </sheetData>
  <sheetProtection/>
  <mergeCells count="2">
    <mergeCell ref="A1:J1"/>
    <mergeCell ref="A2:D2"/>
  </mergeCells>
  <dataValidations count="10">
    <dataValidation type="list" allowBlank="1" showInputMessage="1" showErrorMessage="1" sqref="C78 C100">
      <formula1>$D$144:$D$179</formula1>
    </dataValidation>
    <dataValidation type="list" allowBlank="1" showInputMessage="1" showErrorMessage="1" sqref="C60">
      <formula1>$D$148:$D$183</formula1>
    </dataValidation>
    <dataValidation type="list" allowBlank="1" showInputMessage="1" showErrorMessage="1" sqref="C28 C39">
      <formula1>$D$151:$D$186</formula1>
    </dataValidation>
    <dataValidation type="list" allowBlank="1" showInputMessage="1" showErrorMessage="1" sqref="C38">
      <formula1>$D$142:$D$177</formula1>
    </dataValidation>
    <dataValidation type="list" allowBlank="1" showInputMessage="1" showErrorMessage="1" sqref="C77">
      <formula1>$D$132:$D$167</formula1>
    </dataValidation>
    <dataValidation type="list" allowBlank="1" showInputMessage="1" showErrorMessage="1" sqref="C95:C99 C106:C107 C120:C121">
      <formula1>$D$128:$D$163</formula1>
    </dataValidation>
    <dataValidation type="list" allowBlank="1" showInputMessage="1" showErrorMessage="1" sqref="C31 C4:C27 C63:C76 C42:C59">
      <formula1>$D$362:$D$396</formula1>
    </dataValidation>
    <dataValidation type="list" allowBlank="1" showInputMessage="1" showErrorMessage="1" sqref="C32:C37">
      <formula1>$C$362:$C$373</formula1>
    </dataValidation>
    <dataValidation type="list" allowBlank="1" showInputMessage="1" showErrorMessage="1" sqref="C81:C94">
      <formula1>$D$354:$D$388</formula1>
    </dataValidation>
    <dataValidation type="list" allowBlank="1" showInputMessage="1" showErrorMessage="1" sqref="C103:C105 C111:C119">
      <formula1>$D$356:$D$390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9" customFormat="1" ht="12.75">
      <c r="A1" s="37" t="str">
        <f>+'Fees Summary'!A1:O1</f>
        <v>Charles Stanley Westward League 2021/22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2" s="29" customFormat="1" ht="12.75">
      <c r="A2" s="37"/>
      <c r="B2" s="37"/>
      <c r="C2" s="37"/>
      <c r="D2" s="37"/>
      <c r="E2" s="37"/>
      <c r="F2" s="90" t="s">
        <v>10</v>
      </c>
      <c r="G2" s="91"/>
      <c r="H2" s="91"/>
      <c r="I2" s="92"/>
      <c r="J2" s="38"/>
      <c r="K2" s="39"/>
      <c r="L2" s="90" t="s">
        <v>4</v>
      </c>
      <c r="M2" s="91"/>
      <c r="N2" s="91"/>
      <c r="O2" s="92"/>
      <c r="P2" s="38"/>
      <c r="Q2" s="37"/>
      <c r="R2" s="90" t="s">
        <v>11</v>
      </c>
      <c r="S2" s="91"/>
      <c r="T2" s="91"/>
      <c r="U2" s="92"/>
      <c r="V2" s="38"/>
      <c r="W2" s="37"/>
      <c r="X2" s="90" t="s">
        <v>12</v>
      </c>
      <c r="Y2" s="91"/>
      <c r="Z2" s="91"/>
      <c r="AA2" s="91"/>
      <c r="AB2" s="92"/>
      <c r="AC2" s="37"/>
      <c r="AD2" s="90" t="s">
        <v>78</v>
      </c>
      <c r="AE2" s="91"/>
      <c r="AF2" s="91"/>
      <c r="AG2" s="91"/>
      <c r="AH2" s="41"/>
      <c r="AI2" s="37"/>
      <c r="AJ2" s="90" t="s">
        <v>80</v>
      </c>
      <c r="AK2" s="91"/>
      <c r="AL2" s="91"/>
      <c r="AM2" s="92"/>
      <c r="AN2" s="37"/>
      <c r="AO2" s="90" t="s">
        <v>13</v>
      </c>
      <c r="AP2" s="92"/>
      <c r="AQ2" s="27"/>
      <c r="AR2" s="4" t="s">
        <v>14</v>
      </c>
      <c r="AS2" s="4" t="s">
        <v>70</v>
      </c>
      <c r="AT2" s="29" t="s">
        <v>10</v>
      </c>
      <c r="AU2" s="29" t="s">
        <v>4</v>
      </c>
      <c r="AV2" s="29" t="s">
        <v>11</v>
      </c>
      <c r="AW2" s="29" t="s">
        <v>12</v>
      </c>
      <c r="AX2" s="29" t="s">
        <v>79</v>
      </c>
      <c r="AY2" s="29" t="s">
        <v>80</v>
      </c>
      <c r="AZ2" s="29" t="s">
        <v>63</v>
      </c>
    </row>
    <row r="3" spans="1:45" s="29" customFormat="1" ht="12.75">
      <c r="A3" s="40" t="s">
        <v>0</v>
      </c>
      <c r="B3" s="40" t="s">
        <v>1</v>
      </c>
      <c r="C3" s="40" t="s">
        <v>2</v>
      </c>
      <c r="D3" s="40" t="s">
        <v>3</v>
      </c>
      <c r="E3" s="37"/>
      <c r="F3" s="40" t="s">
        <v>7</v>
      </c>
      <c r="G3" s="40" t="s">
        <v>5</v>
      </c>
      <c r="H3" s="40" t="s">
        <v>8</v>
      </c>
      <c r="I3" s="40" t="s">
        <v>9</v>
      </c>
      <c r="J3" s="40" t="s">
        <v>76</v>
      </c>
      <c r="K3" s="37"/>
      <c r="L3" s="40" t="s">
        <v>7</v>
      </c>
      <c r="M3" s="40" t="s">
        <v>5</v>
      </c>
      <c r="N3" s="40" t="s">
        <v>8</v>
      </c>
      <c r="O3" s="40" t="s">
        <v>9</v>
      </c>
      <c r="P3" s="40" t="s">
        <v>76</v>
      </c>
      <c r="Q3" s="37"/>
      <c r="R3" s="40" t="s">
        <v>7</v>
      </c>
      <c r="S3" s="40" t="s">
        <v>5</v>
      </c>
      <c r="T3" s="40" t="s">
        <v>8</v>
      </c>
      <c r="U3" s="40" t="s">
        <v>9</v>
      </c>
      <c r="V3" s="40" t="s">
        <v>76</v>
      </c>
      <c r="W3" s="37"/>
      <c r="X3" s="40" t="s">
        <v>7</v>
      </c>
      <c r="Y3" s="40" t="s">
        <v>5</v>
      </c>
      <c r="Z3" s="40" t="s">
        <v>8</v>
      </c>
      <c r="AA3" s="40" t="s">
        <v>9</v>
      </c>
      <c r="AB3" s="40" t="s">
        <v>76</v>
      </c>
      <c r="AC3" s="37"/>
      <c r="AD3" s="40" t="s">
        <v>7</v>
      </c>
      <c r="AE3" s="40" t="s">
        <v>5</v>
      </c>
      <c r="AF3" s="40" t="s">
        <v>8</v>
      </c>
      <c r="AG3" s="40" t="s">
        <v>9</v>
      </c>
      <c r="AH3" s="40" t="s">
        <v>76</v>
      </c>
      <c r="AI3" s="37"/>
      <c r="AJ3" s="40" t="s">
        <v>7</v>
      </c>
      <c r="AK3" s="40" t="s">
        <v>5</v>
      </c>
      <c r="AL3" s="40" t="s">
        <v>8</v>
      </c>
      <c r="AM3" s="40" t="s">
        <v>9</v>
      </c>
      <c r="AN3" s="37"/>
      <c r="AO3" s="40" t="s">
        <v>14</v>
      </c>
      <c r="AP3" s="40" t="s">
        <v>6</v>
      </c>
      <c r="AQ3" s="12"/>
      <c r="AR3" s="4" t="s">
        <v>69</v>
      </c>
      <c r="AS3" s="4" t="s">
        <v>69</v>
      </c>
    </row>
    <row r="4" spans="1:52" s="29" customFormat="1" ht="12.75">
      <c r="A4" s="35"/>
      <c r="B4" s="35"/>
      <c r="C4" s="35"/>
      <c r="D4" s="35"/>
      <c r="E4" s="34"/>
      <c r="F4" s="35"/>
      <c r="G4" s="36"/>
      <c r="H4" s="35"/>
      <c r="I4" s="35"/>
      <c r="J4" s="35"/>
      <c r="K4" s="34"/>
      <c r="L4" s="35"/>
      <c r="M4" s="36"/>
      <c r="N4" s="35"/>
      <c r="O4" s="35"/>
      <c r="P4" s="35"/>
      <c r="Q4" s="34"/>
      <c r="R4" s="5"/>
      <c r="S4" s="6"/>
      <c r="T4" s="5"/>
      <c r="U4" s="5"/>
      <c r="V4" s="5"/>
      <c r="W4" s="34"/>
      <c r="X4" s="35"/>
      <c r="Y4" s="36"/>
      <c r="Z4" s="35"/>
      <c r="AA4" s="35"/>
      <c r="AB4" s="35"/>
      <c r="AC4" s="34"/>
      <c r="AD4" s="35"/>
      <c r="AE4" s="36"/>
      <c r="AF4" s="35"/>
      <c r="AG4" s="35"/>
      <c r="AH4" s="35"/>
      <c r="AI4" s="34"/>
      <c r="AJ4" s="35"/>
      <c r="AK4" s="36"/>
      <c r="AL4" s="35"/>
      <c r="AM4" s="35"/>
      <c r="AN4" s="34"/>
      <c r="AO4" s="35">
        <f aca="true" t="shared" si="0" ref="AO4:AO14">H4+N4+T4+Z4+AF4+AL4</f>
        <v>0</v>
      </c>
      <c r="AP4" s="35">
        <f aca="true" t="shared" si="1" ref="AP4:AP14">I4+O4+U4+AB4+AG4+AM4</f>
        <v>0</v>
      </c>
      <c r="AQ4" s="30"/>
      <c r="AR4" s="31">
        <f aca="true" t="shared" si="2" ref="AR4:AR14">H4+N4+T4+Z4+AF4+AL4-MIN(VALUE(H4),VALUE(N4),VALUE(T4),VALUE(Z4),VALUE(AF4),VALUE(AL4))</f>
        <v>0</v>
      </c>
      <c r="AS4" s="31">
        <f aca="true" t="shared" si="3" ref="AS4:AS14">I4+O4+U4+AB4+AG4+AM4-MIN(VALUE(I4),VALUE(O4),VALUE(U4),VALUE(AB4),VALUE(AG4),VALUE(AM4))</f>
        <v>0</v>
      </c>
      <c r="AT4" s="32">
        <f aca="true" t="shared" si="4" ref="AT4:AT14">IF(F4&gt;0,0.5,0)</f>
        <v>0</v>
      </c>
      <c r="AU4" s="32">
        <f aca="true" t="shared" si="5" ref="AU4:AU14">IF(L4&gt;0,0.5,0)</f>
        <v>0</v>
      </c>
      <c r="AV4" s="32">
        <f aca="true" t="shared" si="6" ref="AV4:AV14">IF(R4&gt;0,0.5,0)</f>
        <v>0</v>
      </c>
      <c r="AW4" s="32">
        <f aca="true" t="shared" si="7" ref="AW4:AW14">IF(X4&gt;0,0.5,0)</f>
        <v>0</v>
      </c>
      <c r="AX4" s="32">
        <f aca="true" t="shared" si="8" ref="AX4:AX14">IF(AD4&gt;0,0.5,0)</f>
        <v>0</v>
      </c>
      <c r="AY4" s="32">
        <f aca="true" t="shared" si="9" ref="AY4:AY14">IF(AJ4&gt;0,0.5,0)</f>
        <v>0</v>
      </c>
      <c r="AZ4" s="32">
        <f aca="true" t="shared" si="10" ref="AZ4:AZ14">SUM(AT4:AY4)</f>
        <v>0</v>
      </c>
    </row>
    <row r="5" spans="1:52" s="29" customFormat="1" ht="12.75">
      <c r="A5" s="31"/>
      <c r="B5" s="31"/>
      <c r="C5" s="31"/>
      <c r="D5" s="31"/>
      <c r="F5" s="31"/>
      <c r="G5" s="33"/>
      <c r="H5" s="31"/>
      <c r="I5" s="31"/>
      <c r="J5" s="31"/>
      <c r="L5" s="31"/>
      <c r="M5" s="33"/>
      <c r="N5" s="31"/>
      <c r="O5" s="31"/>
      <c r="P5" s="31"/>
      <c r="R5" s="5"/>
      <c r="S5" s="6"/>
      <c r="T5" s="5"/>
      <c r="U5" s="5"/>
      <c r="V5" s="5"/>
      <c r="X5" s="31"/>
      <c r="Y5" s="33"/>
      <c r="Z5" s="31"/>
      <c r="AA5" s="31"/>
      <c r="AB5" s="31"/>
      <c r="AD5" s="35"/>
      <c r="AE5" s="36"/>
      <c r="AF5" s="35"/>
      <c r="AG5" s="35"/>
      <c r="AH5" s="35"/>
      <c r="AJ5" s="31"/>
      <c r="AK5" s="33"/>
      <c r="AL5" s="31"/>
      <c r="AM5" s="31"/>
      <c r="AO5" s="31">
        <f t="shared" si="0"/>
        <v>0</v>
      </c>
      <c r="AP5" s="31">
        <f t="shared" si="1"/>
        <v>0</v>
      </c>
      <c r="AQ5" s="30"/>
      <c r="AR5" s="31">
        <f t="shared" si="2"/>
        <v>0</v>
      </c>
      <c r="AS5" s="31">
        <f t="shared" si="3"/>
        <v>0</v>
      </c>
      <c r="AT5" s="32">
        <f t="shared" si="4"/>
        <v>0</v>
      </c>
      <c r="AU5" s="32">
        <f t="shared" si="5"/>
        <v>0</v>
      </c>
      <c r="AV5" s="32">
        <f t="shared" si="6"/>
        <v>0</v>
      </c>
      <c r="AW5" s="32">
        <f t="shared" si="7"/>
        <v>0</v>
      </c>
      <c r="AX5" s="32">
        <f t="shared" si="8"/>
        <v>0</v>
      </c>
      <c r="AY5" s="32">
        <f t="shared" si="9"/>
        <v>0</v>
      </c>
      <c r="AZ5" s="32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5"/>
      <c r="AD6" s="35"/>
      <c r="AE6" s="36"/>
      <c r="AF6" s="35"/>
      <c r="AG6" s="35"/>
      <c r="AH6" s="35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5"/>
      <c r="D7" s="3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5"/>
      <c r="AE8" s="36"/>
      <c r="AF8" s="35"/>
      <c r="AG8" s="35"/>
      <c r="AH8" s="35"/>
      <c r="AJ8" s="5"/>
      <c r="AK8" s="36"/>
      <c r="AL8" s="35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5"/>
      <c r="AE9" s="36"/>
      <c r="AF9" s="35"/>
      <c r="AG9" s="35"/>
      <c r="AH9" s="35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9" customFormat="1" ht="12.75">
      <c r="A10" s="35"/>
      <c r="B10" s="35"/>
      <c r="C10" s="35"/>
      <c r="D10" s="35"/>
      <c r="E10" s="34"/>
      <c r="F10" s="35"/>
      <c r="G10" s="36"/>
      <c r="H10" s="35"/>
      <c r="I10" s="35"/>
      <c r="J10" s="35"/>
      <c r="K10" s="34"/>
      <c r="L10" s="35"/>
      <c r="M10" s="36"/>
      <c r="N10" s="35"/>
      <c r="O10" s="35"/>
      <c r="P10" s="35"/>
      <c r="Q10" s="34"/>
      <c r="R10" s="5"/>
      <c r="S10" s="6"/>
      <c r="T10" s="5"/>
      <c r="U10" s="5"/>
      <c r="V10" s="5"/>
      <c r="W10" s="34"/>
      <c r="X10" s="35"/>
      <c r="Y10" s="36"/>
      <c r="Z10" s="35"/>
      <c r="AA10" s="35"/>
      <c r="AB10" s="35"/>
      <c r="AC10" s="34"/>
      <c r="AD10" s="35"/>
      <c r="AE10" s="36"/>
      <c r="AF10" s="35"/>
      <c r="AG10" s="35"/>
      <c r="AH10" s="35"/>
      <c r="AI10" s="34"/>
      <c r="AJ10" s="35"/>
      <c r="AK10" s="36"/>
      <c r="AL10" s="35"/>
      <c r="AM10" s="35"/>
      <c r="AN10" s="34"/>
      <c r="AO10" s="35">
        <f t="shared" si="0"/>
        <v>0</v>
      </c>
      <c r="AP10" s="35">
        <f t="shared" si="1"/>
        <v>0</v>
      </c>
      <c r="AQ10" s="30"/>
      <c r="AR10" s="31">
        <f t="shared" si="2"/>
        <v>0</v>
      </c>
      <c r="AS10" s="31">
        <f t="shared" si="3"/>
        <v>0</v>
      </c>
      <c r="AT10" s="32">
        <f t="shared" si="4"/>
        <v>0</v>
      </c>
      <c r="AU10" s="32">
        <f t="shared" si="5"/>
        <v>0</v>
      </c>
      <c r="AV10" s="32">
        <f t="shared" si="6"/>
        <v>0</v>
      </c>
      <c r="AW10" s="32">
        <f t="shared" si="7"/>
        <v>0</v>
      </c>
      <c r="AX10" s="32">
        <f t="shared" si="8"/>
        <v>0</v>
      </c>
      <c r="AY10" s="32">
        <f t="shared" si="9"/>
        <v>0</v>
      </c>
      <c r="AZ10" s="32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5"/>
      <c r="AE11" s="36"/>
      <c r="AF11" s="35"/>
      <c r="AG11" s="35"/>
      <c r="AH11" s="35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5"/>
      <c r="AA12" s="35"/>
      <c r="AB12" s="5"/>
      <c r="AD12" s="35"/>
      <c r="AE12" s="36"/>
      <c r="AF12" s="35"/>
      <c r="AG12" s="35"/>
      <c r="AH12" s="35"/>
      <c r="AJ12" s="5"/>
      <c r="AK12" s="6"/>
      <c r="AL12" s="35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5"/>
      <c r="AA13" s="35"/>
      <c r="AB13" s="5"/>
      <c r="AD13" s="35"/>
      <c r="AE13" s="36"/>
      <c r="AF13" s="35"/>
      <c r="AG13" s="35"/>
      <c r="AH13" s="35"/>
      <c r="AJ13" s="5"/>
      <c r="AK13" s="6"/>
      <c r="AL13" s="35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9" customFormat="1" ht="12.75">
      <c r="A14" s="31"/>
      <c r="B14" s="31"/>
      <c r="C14" s="31"/>
      <c r="D14" s="31"/>
      <c r="F14" s="31"/>
      <c r="G14" s="33"/>
      <c r="H14" s="31"/>
      <c r="I14" s="31"/>
      <c r="J14" s="31"/>
      <c r="L14" s="31"/>
      <c r="M14" s="33"/>
      <c r="N14" s="31"/>
      <c r="O14" s="31"/>
      <c r="P14" s="31"/>
      <c r="R14" s="5"/>
      <c r="S14" s="6"/>
      <c r="T14" s="5"/>
      <c r="U14" s="5"/>
      <c r="V14" s="5"/>
      <c r="X14" s="31"/>
      <c r="Y14" s="33"/>
      <c r="Z14" s="5"/>
      <c r="AA14" s="5"/>
      <c r="AB14" s="31"/>
      <c r="AD14" s="35"/>
      <c r="AE14" s="36"/>
      <c r="AF14" s="35"/>
      <c r="AG14" s="35"/>
      <c r="AH14" s="35"/>
      <c r="AJ14" s="31"/>
      <c r="AK14" s="33"/>
      <c r="AL14" s="35"/>
      <c r="AM14" s="31"/>
      <c r="AO14" s="31">
        <f t="shared" si="0"/>
        <v>0</v>
      </c>
      <c r="AP14" s="31">
        <f t="shared" si="1"/>
        <v>0</v>
      </c>
      <c r="AQ14" s="30"/>
      <c r="AR14" s="31">
        <f t="shared" si="2"/>
        <v>0</v>
      </c>
      <c r="AS14" s="31">
        <f t="shared" si="3"/>
        <v>0</v>
      </c>
      <c r="AT14" s="32">
        <f t="shared" si="4"/>
        <v>0</v>
      </c>
      <c r="AU14" s="32">
        <f t="shared" si="5"/>
        <v>0</v>
      </c>
      <c r="AV14" s="32">
        <f t="shared" si="6"/>
        <v>0</v>
      </c>
      <c r="AW14" s="32">
        <f t="shared" si="7"/>
        <v>0</v>
      </c>
      <c r="AX14" s="32">
        <f t="shared" si="8"/>
        <v>0</v>
      </c>
      <c r="AY14" s="32">
        <f t="shared" si="9"/>
        <v>0</v>
      </c>
      <c r="AZ14" s="32">
        <f t="shared" si="10"/>
        <v>0</v>
      </c>
    </row>
    <row r="15" s="23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6">
        <f>SUM(AT18:AT51)</f>
        <v>0</v>
      </c>
      <c r="AU52" s="26">
        <f aca="true" t="shared" si="18" ref="AU52:AZ52">SUM(AU18:AU51)</f>
        <v>0</v>
      </c>
      <c r="AV52" s="26">
        <f t="shared" si="18"/>
        <v>0</v>
      </c>
      <c r="AW52" s="26">
        <f t="shared" si="18"/>
        <v>0</v>
      </c>
      <c r="AX52" s="26">
        <f t="shared" si="18"/>
        <v>0</v>
      </c>
      <c r="AY52" s="26">
        <f t="shared" si="18"/>
        <v>0</v>
      </c>
      <c r="AZ52" s="26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3"/>
  <sheetViews>
    <sheetView tabSelected="1" zoomScalePageLayoutView="0" workbookViewId="0" topLeftCell="A1">
      <pane xSplit="5" ySplit="4" topLeftCell="R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8" bestFit="1" customWidth="1"/>
    <col min="2" max="2" width="11.7109375" style="28" bestFit="1" customWidth="1"/>
    <col min="3" max="3" width="10.8515625" style="28" customWidth="1"/>
    <col min="4" max="4" width="23.7109375" style="28" bestFit="1" customWidth="1"/>
    <col min="5" max="5" width="3.57421875" style="28" customWidth="1"/>
    <col min="6" max="6" width="5.7109375" style="28" customWidth="1"/>
    <col min="7" max="7" width="6.8515625" style="28" customWidth="1"/>
    <col min="8" max="8" width="7.57421875" style="28" customWidth="1"/>
    <col min="9" max="9" width="9.00390625" style="28" customWidth="1"/>
    <col min="10" max="10" width="8.8515625" style="28" customWidth="1"/>
    <col min="11" max="11" width="3.28125" style="28" customWidth="1"/>
    <col min="12" max="12" width="5.28125" style="28" customWidth="1"/>
    <col min="13" max="13" width="6.28125" style="28" customWidth="1"/>
    <col min="14" max="14" width="7.7109375" style="55" customWidth="1"/>
    <col min="15" max="15" width="9.00390625" style="28" customWidth="1"/>
    <col min="16" max="16" width="8.8515625" style="28" customWidth="1"/>
    <col min="17" max="17" width="2.28125" style="28" customWidth="1"/>
    <col min="18" max="18" width="5.00390625" style="28" customWidth="1"/>
    <col min="19" max="19" width="6.57421875" style="28" customWidth="1"/>
    <col min="20" max="20" width="7.7109375" style="55" customWidth="1"/>
    <col min="21" max="21" width="9.00390625" style="28" customWidth="1"/>
    <col min="22" max="22" width="8.8515625" style="28" customWidth="1"/>
    <col min="23" max="23" width="2.421875" style="28" customWidth="1"/>
    <col min="24" max="24" width="4.00390625" style="28" customWidth="1"/>
    <col min="25" max="25" width="7.421875" style="28" customWidth="1"/>
    <col min="26" max="26" width="7.57421875" style="28" customWidth="1"/>
    <col min="27" max="27" width="9.421875" style="28" customWidth="1"/>
    <col min="28" max="28" width="9.28125" style="28" customWidth="1"/>
    <col min="29" max="29" width="7.8515625" style="28" customWidth="1"/>
    <col min="30" max="16384" width="13.7109375" style="28" customWidth="1"/>
  </cols>
  <sheetData>
    <row r="1" spans="1:8" ht="12.75">
      <c r="A1" s="46" t="s">
        <v>138</v>
      </c>
      <c r="B1" s="46"/>
      <c r="C1" s="46"/>
      <c r="D1" s="46"/>
      <c r="E1" s="46"/>
      <c r="F1" s="46"/>
      <c r="G1" s="46"/>
      <c r="H1" s="46"/>
    </row>
    <row r="2" ht="12.75">
      <c r="A2" s="47"/>
    </row>
    <row r="3" spans="6:28" ht="12.75">
      <c r="F3" s="94" t="s">
        <v>84</v>
      </c>
      <c r="G3" s="95"/>
      <c r="H3" s="95"/>
      <c r="I3" s="95"/>
      <c r="J3" s="96"/>
      <c r="K3" s="49"/>
      <c r="L3" s="94" t="s">
        <v>99</v>
      </c>
      <c r="M3" s="95"/>
      <c r="N3" s="95"/>
      <c r="O3" s="95"/>
      <c r="P3" s="96"/>
      <c r="R3" s="94" t="s">
        <v>11</v>
      </c>
      <c r="S3" s="95"/>
      <c r="T3" s="95"/>
      <c r="U3" s="95"/>
      <c r="V3" s="96"/>
      <c r="W3" s="49"/>
      <c r="Y3" s="93" t="s">
        <v>13</v>
      </c>
      <c r="Z3" s="93"/>
      <c r="AA3" s="93"/>
      <c r="AB3" s="93"/>
    </row>
    <row r="4" spans="1:28" ht="24.75" customHeight="1">
      <c r="A4" s="50" t="s">
        <v>0</v>
      </c>
      <c r="B4" s="50" t="s">
        <v>129</v>
      </c>
      <c r="C4" s="50" t="s">
        <v>2</v>
      </c>
      <c r="D4" s="50" t="s">
        <v>3</v>
      </c>
      <c r="E4" s="48"/>
      <c r="F4" s="51" t="s">
        <v>7</v>
      </c>
      <c r="G4" s="51" t="s">
        <v>81</v>
      </c>
      <c r="H4" s="51" t="s">
        <v>5</v>
      </c>
      <c r="I4" s="53" t="s">
        <v>70</v>
      </c>
      <c r="J4" s="50" t="s">
        <v>82</v>
      </c>
      <c r="K4" s="52"/>
      <c r="L4" s="51" t="s">
        <v>7</v>
      </c>
      <c r="M4" s="51" t="s">
        <v>81</v>
      </c>
      <c r="N4" s="80" t="s">
        <v>5</v>
      </c>
      <c r="O4" s="53" t="s">
        <v>70</v>
      </c>
      <c r="P4" s="51" t="s">
        <v>82</v>
      </c>
      <c r="Q4" s="48"/>
      <c r="R4" s="51" t="s">
        <v>7</v>
      </c>
      <c r="S4" s="51" t="s">
        <v>81</v>
      </c>
      <c r="T4" s="80" t="s">
        <v>5</v>
      </c>
      <c r="U4" s="53" t="s">
        <v>70</v>
      </c>
      <c r="V4" s="51" t="s">
        <v>82</v>
      </c>
      <c r="W4" s="52"/>
      <c r="X4" s="48"/>
      <c r="Y4" s="79" t="s">
        <v>96</v>
      </c>
      <c r="Z4" s="50" t="s">
        <v>81</v>
      </c>
      <c r="AA4" s="81" t="s">
        <v>70</v>
      </c>
      <c r="AB4" s="82" t="s">
        <v>98</v>
      </c>
    </row>
    <row r="5" spans="1:28" ht="12.75">
      <c r="A5" s="74" t="s">
        <v>223</v>
      </c>
      <c r="B5" s="74" t="s">
        <v>224</v>
      </c>
      <c r="C5" s="74" t="s">
        <v>119</v>
      </c>
      <c r="D5" s="74" t="s">
        <v>23</v>
      </c>
      <c r="F5" s="7">
        <v>1</v>
      </c>
      <c r="G5" s="44">
        <v>200</v>
      </c>
      <c r="H5" s="76">
        <v>21.39</v>
      </c>
      <c r="I5" s="7">
        <v>100</v>
      </c>
      <c r="J5" s="7"/>
      <c r="L5" s="7">
        <v>9</v>
      </c>
      <c r="M5" s="44">
        <v>192</v>
      </c>
      <c r="N5" s="76">
        <v>18.05</v>
      </c>
      <c r="O5" s="7">
        <v>100</v>
      </c>
      <c r="P5" s="7"/>
      <c r="R5" s="7">
        <v>1</v>
      </c>
      <c r="S5" s="44">
        <v>200</v>
      </c>
      <c r="T5" s="76">
        <v>17.55</v>
      </c>
      <c r="U5" s="7">
        <v>100</v>
      </c>
      <c r="V5" s="7"/>
      <c r="W5" s="11"/>
      <c r="Y5" s="7">
        <v>1</v>
      </c>
      <c r="Z5" s="57">
        <v>592</v>
      </c>
      <c r="AA5" s="56">
        <v>300</v>
      </c>
      <c r="AB5" s="44">
        <v>592</v>
      </c>
    </row>
    <row r="6" spans="1:28" ht="12.75">
      <c r="A6" s="74" t="s">
        <v>610</v>
      </c>
      <c r="B6" s="74" t="s">
        <v>274</v>
      </c>
      <c r="C6" s="7" t="s">
        <v>120</v>
      </c>
      <c r="D6" s="7" t="s">
        <v>126</v>
      </c>
      <c r="F6" s="7"/>
      <c r="G6" s="44">
        <v>0</v>
      </c>
      <c r="H6" s="76"/>
      <c r="I6" s="7"/>
      <c r="J6" s="7"/>
      <c r="L6" s="7"/>
      <c r="M6" s="44">
        <v>0</v>
      </c>
      <c r="N6" s="76"/>
      <c r="O6" s="7"/>
      <c r="P6" s="7"/>
      <c r="R6" s="7">
        <v>2</v>
      </c>
      <c r="S6" s="44">
        <v>199</v>
      </c>
      <c r="T6" s="76">
        <v>18.05</v>
      </c>
      <c r="U6" s="7"/>
      <c r="V6" s="7"/>
      <c r="W6" s="11"/>
      <c r="Y6" s="7">
        <v>99</v>
      </c>
      <c r="Z6" s="57">
        <v>199</v>
      </c>
      <c r="AA6" s="56">
        <v>0</v>
      </c>
      <c r="AB6" s="44">
        <v>199</v>
      </c>
    </row>
    <row r="7" spans="1:28" ht="12.75">
      <c r="A7" s="74" t="s">
        <v>411</v>
      </c>
      <c r="B7" s="74" t="s">
        <v>412</v>
      </c>
      <c r="C7" s="7" t="s">
        <v>119</v>
      </c>
      <c r="D7" s="7" t="s">
        <v>16</v>
      </c>
      <c r="F7" s="7">
        <v>2</v>
      </c>
      <c r="G7" s="44">
        <v>199</v>
      </c>
      <c r="H7" s="76">
        <v>22.06</v>
      </c>
      <c r="I7" s="7">
        <v>99</v>
      </c>
      <c r="J7" s="7"/>
      <c r="L7" s="7"/>
      <c r="M7" s="44">
        <v>0</v>
      </c>
      <c r="N7" s="76"/>
      <c r="O7" s="7"/>
      <c r="P7" s="7"/>
      <c r="R7" s="7">
        <v>3</v>
      </c>
      <c r="S7" s="44">
        <v>198</v>
      </c>
      <c r="T7" s="76">
        <v>18.22</v>
      </c>
      <c r="U7" s="7">
        <v>99</v>
      </c>
      <c r="V7" s="7"/>
      <c r="W7" s="11"/>
      <c r="Y7" s="7">
        <v>29</v>
      </c>
      <c r="Z7" s="57">
        <v>397</v>
      </c>
      <c r="AA7" s="56">
        <v>198</v>
      </c>
      <c r="AB7" s="44">
        <v>397</v>
      </c>
    </row>
    <row r="8" spans="1:28" ht="12.75">
      <c r="A8" s="74" t="s">
        <v>291</v>
      </c>
      <c r="B8" s="74" t="s">
        <v>233</v>
      </c>
      <c r="C8" s="7" t="s">
        <v>120</v>
      </c>
      <c r="D8" s="7" t="s">
        <v>72</v>
      </c>
      <c r="F8" s="7">
        <v>3</v>
      </c>
      <c r="G8" s="44">
        <v>198</v>
      </c>
      <c r="H8" s="76">
        <v>22.08</v>
      </c>
      <c r="I8" s="7"/>
      <c r="J8" s="7"/>
      <c r="L8" s="7">
        <v>8</v>
      </c>
      <c r="M8" s="44">
        <v>193</v>
      </c>
      <c r="N8" s="76">
        <v>18.02</v>
      </c>
      <c r="O8" s="7"/>
      <c r="P8" s="7"/>
      <c r="R8" s="7">
        <v>4</v>
      </c>
      <c r="S8" s="44">
        <v>197</v>
      </c>
      <c r="T8" s="76">
        <v>18.24</v>
      </c>
      <c r="U8" s="7"/>
      <c r="V8" s="7"/>
      <c r="W8" s="11"/>
      <c r="Y8" s="7">
        <v>2</v>
      </c>
      <c r="Z8" s="57">
        <v>588</v>
      </c>
      <c r="AA8" s="56">
        <v>0</v>
      </c>
      <c r="AB8" s="44">
        <v>588</v>
      </c>
    </row>
    <row r="9" spans="1:28" ht="12.75">
      <c r="A9" s="74" t="s">
        <v>260</v>
      </c>
      <c r="B9" s="74" t="s">
        <v>261</v>
      </c>
      <c r="C9" s="7" t="s">
        <v>120</v>
      </c>
      <c r="D9" s="7" t="s">
        <v>26</v>
      </c>
      <c r="F9" s="7">
        <v>7</v>
      </c>
      <c r="G9" s="44">
        <v>194</v>
      </c>
      <c r="H9" s="76">
        <v>22.4</v>
      </c>
      <c r="I9" s="7"/>
      <c r="J9" s="7"/>
      <c r="L9" s="7">
        <v>6</v>
      </c>
      <c r="M9" s="44">
        <v>195</v>
      </c>
      <c r="N9" s="76">
        <v>17.5</v>
      </c>
      <c r="O9" s="7"/>
      <c r="P9" s="7"/>
      <c r="R9" s="7">
        <v>5</v>
      </c>
      <c r="S9" s="44">
        <v>196</v>
      </c>
      <c r="T9" s="76">
        <v>18.33</v>
      </c>
      <c r="U9" s="7"/>
      <c r="V9" s="7"/>
      <c r="W9" s="11"/>
      <c r="Y9" s="7">
        <v>3</v>
      </c>
      <c r="Z9" s="57">
        <v>585</v>
      </c>
      <c r="AA9" s="56">
        <v>0</v>
      </c>
      <c r="AB9" s="44">
        <v>585</v>
      </c>
    </row>
    <row r="10" spans="1:28" ht="12.75">
      <c r="A10" s="74" t="s">
        <v>327</v>
      </c>
      <c r="B10" s="74" t="s">
        <v>328</v>
      </c>
      <c r="C10" s="7" t="s">
        <v>56</v>
      </c>
      <c r="D10" s="7" t="s">
        <v>43</v>
      </c>
      <c r="F10" s="7">
        <v>6</v>
      </c>
      <c r="G10" s="44">
        <v>195</v>
      </c>
      <c r="H10" s="76">
        <v>22.35</v>
      </c>
      <c r="I10" s="7">
        <v>100</v>
      </c>
      <c r="J10" s="7">
        <v>100</v>
      </c>
      <c r="L10" s="7">
        <v>11</v>
      </c>
      <c r="M10" s="44">
        <v>190</v>
      </c>
      <c r="N10" s="76">
        <v>18.33</v>
      </c>
      <c r="O10" s="7">
        <v>99</v>
      </c>
      <c r="P10" s="7">
        <v>99</v>
      </c>
      <c r="R10" s="7">
        <v>6</v>
      </c>
      <c r="S10" s="44">
        <v>195</v>
      </c>
      <c r="T10" s="76">
        <v>18.53</v>
      </c>
      <c r="U10" s="7">
        <v>100</v>
      </c>
      <c r="V10" s="7">
        <v>100</v>
      </c>
      <c r="W10" s="11"/>
      <c r="Y10" s="7">
        <v>4</v>
      </c>
      <c r="Z10" s="57">
        <v>580</v>
      </c>
      <c r="AA10" s="56">
        <v>299</v>
      </c>
      <c r="AB10" s="44">
        <v>580</v>
      </c>
    </row>
    <row r="11" spans="1:28" ht="12.75">
      <c r="A11" s="74" t="s">
        <v>473</v>
      </c>
      <c r="B11" s="74" t="s">
        <v>338</v>
      </c>
      <c r="C11" s="7" t="s">
        <v>120</v>
      </c>
      <c r="D11" s="7" t="s">
        <v>26</v>
      </c>
      <c r="F11" s="7">
        <v>9</v>
      </c>
      <c r="G11" s="44">
        <v>192</v>
      </c>
      <c r="H11" s="76">
        <v>22.48</v>
      </c>
      <c r="I11" s="7"/>
      <c r="J11" s="7"/>
      <c r="L11" s="7"/>
      <c r="M11" s="44">
        <v>0</v>
      </c>
      <c r="N11" s="76"/>
      <c r="O11" s="7"/>
      <c r="P11" s="7"/>
      <c r="R11" s="7">
        <v>7</v>
      </c>
      <c r="S11" s="44">
        <v>194</v>
      </c>
      <c r="T11" s="76">
        <v>18.53</v>
      </c>
      <c r="U11" s="7"/>
      <c r="V11" s="7"/>
      <c r="W11" s="11"/>
      <c r="Y11" s="7">
        <v>32</v>
      </c>
      <c r="Z11" s="57">
        <v>386</v>
      </c>
      <c r="AA11" s="56">
        <v>0</v>
      </c>
      <c r="AB11" s="44">
        <v>386</v>
      </c>
    </row>
    <row r="12" spans="1:28" ht="12.75">
      <c r="A12" s="74" t="s">
        <v>417</v>
      </c>
      <c r="B12" s="74" t="s">
        <v>418</v>
      </c>
      <c r="C12" s="7" t="s">
        <v>120</v>
      </c>
      <c r="D12" s="7" t="s">
        <v>16</v>
      </c>
      <c r="F12" s="7">
        <v>4</v>
      </c>
      <c r="G12" s="44">
        <v>197</v>
      </c>
      <c r="H12" s="76">
        <v>22.22</v>
      </c>
      <c r="I12" s="7"/>
      <c r="J12" s="7"/>
      <c r="L12" s="7">
        <v>14</v>
      </c>
      <c r="M12" s="44">
        <v>187</v>
      </c>
      <c r="N12" s="76">
        <v>18.37</v>
      </c>
      <c r="O12" s="7"/>
      <c r="P12" s="7"/>
      <c r="R12" s="7">
        <v>8</v>
      </c>
      <c r="S12" s="44">
        <v>193</v>
      </c>
      <c r="T12" s="76">
        <v>18.59</v>
      </c>
      <c r="U12" s="7"/>
      <c r="V12" s="7"/>
      <c r="W12" s="11"/>
      <c r="Y12" s="7">
        <v>5</v>
      </c>
      <c r="Z12" s="57">
        <v>577</v>
      </c>
      <c r="AA12" s="56">
        <v>0</v>
      </c>
      <c r="AB12" s="44">
        <v>577</v>
      </c>
    </row>
    <row r="13" spans="1:28" ht="12.75">
      <c r="A13" s="74" t="s">
        <v>222</v>
      </c>
      <c r="B13" s="74" t="s">
        <v>164</v>
      </c>
      <c r="C13" s="74" t="s">
        <v>119</v>
      </c>
      <c r="D13" s="74" t="s">
        <v>43</v>
      </c>
      <c r="F13" s="7">
        <v>14</v>
      </c>
      <c r="G13" s="44">
        <v>187</v>
      </c>
      <c r="H13" s="76">
        <v>23.23</v>
      </c>
      <c r="I13" s="7">
        <v>97</v>
      </c>
      <c r="J13" s="7"/>
      <c r="L13" s="7"/>
      <c r="M13" s="44">
        <v>0</v>
      </c>
      <c r="N13" s="76"/>
      <c r="O13" s="7"/>
      <c r="P13" s="7"/>
      <c r="R13" s="7">
        <v>9</v>
      </c>
      <c r="S13" s="44">
        <v>192</v>
      </c>
      <c r="T13" s="76">
        <v>19.05</v>
      </c>
      <c r="U13" s="7">
        <v>98</v>
      </c>
      <c r="V13" s="7"/>
      <c r="W13" s="11"/>
      <c r="Y13" s="7">
        <v>34</v>
      </c>
      <c r="Z13" s="57">
        <v>379</v>
      </c>
      <c r="AA13" s="56">
        <v>195</v>
      </c>
      <c r="AB13" s="44">
        <v>379</v>
      </c>
    </row>
    <row r="14" spans="1:28" ht="12.75">
      <c r="A14" s="74" t="s">
        <v>250</v>
      </c>
      <c r="B14" s="74" t="s">
        <v>251</v>
      </c>
      <c r="C14" s="7" t="s">
        <v>120</v>
      </c>
      <c r="D14" s="7" t="s">
        <v>26</v>
      </c>
      <c r="F14" s="7">
        <v>13</v>
      </c>
      <c r="G14" s="44">
        <v>188</v>
      </c>
      <c r="H14" s="76">
        <v>23.22</v>
      </c>
      <c r="I14" s="7"/>
      <c r="J14" s="7"/>
      <c r="L14" s="7">
        <v>23</v>
      </c>
      <c r="M14" s="44">
        <v>178</v>
      </c>
      <c r="N14" s="76">
        <v>19.19</v>
      </c>
      <c r="O14" s="7"/>
      <c r="P14" s="7"/>
      <c r="R14" s="7">
        <v>10</v>
      </c>
      <c r="S14" s="44">
        <v>191</v>
      </c>
      <c r="T14" s="76">
        <v>19.08</v>
      </c>
      <c r="U14" s="7"/>
      <c r="V14" s="7"/>
      <c r="W14" s="11"/>
      <c r="Y14" s="7">
        <v>7</v>
      </c>
      <c r="Z14" s="57">
        <v>557</v>
      </c>
      <c r="AA14" s="56">
        <v>0</v>
      </c>
      <c r="AB14" s="44">
        <v>557</v>
      </c>
    </row>
    <row r="15" spans="1:28" ht="12.75">
      <c r="A15" s="74" t="s">
        <v>424</v>
      </c>
      <c r="B15" s="74" t="s">
        <v>421</v>
      </c>
      <c r="C15" s="7" t="s">
        <v>120</v>
      </c>
      <c r="D15" s="7" t="s">
        <v>114</v>
      </c>
      <c r="F15" s="7">
        <v>24</v>
      </c>
      <c r="G15" s="44">
        <v>177</v>
      </c>
      <c r="H15" s="76">
        <v>24.34</v>
      </c>
      <c r="I15" s="7"/>
      <c r="J15" s="7"/>
      <c r="L15" s="7">
        <v>18</v>
      </c>
      <c r="M15" s="44">
        <v>183</v>
      </c>
      <c r="N15" s="76">
        <v>19.04</v>
      </c>
      <c r="O15" s="7"/>
      <c r="P15" s="7"/>
      <c r="R15" s="7">
        <v>11</v>
      </c>
      <c r="S15" s="44">
        <v>190</v>
      </c>
      <c r="T15" s="76">
        <v>19.08</v>
      </c>
      <c r="U15" s="7"/>
      <c r="V15" s="7"/>
      <c r="W15" s="11"/>
      <c r="Y15" s="7">
        <v>9</v>
      </c>
      <c r="Z15" s="57">
        <v>550</v>
      </c>
      <c r="AA15" s="56">
        <v>0</v>
      </c>
      <c r="AB15" s="44">
        <v>550</v>
      </c>
    </row>
    <row r="16" spans="1:28" ht="12.75">
      <c r="A16" s="74" t="s">
        <v>303</v>
      </c>
      <c r="B16" s="74" t="s">
        <v>228</v>
      </c>
      <c r="C16" s="7" t="s">
        <v>120</v>
      </c>
      <c r="D16" s="7" t="s">
        <v>113</v>
      </c>
      <c r="F16" s="7">
        <v>10</v>
      </c>
      <c r="G16" s="44">
        <v>191</v>
      </c>
      <c r="H16" s="76">
        <v>23.06</v>
      </c>
      <c r="I16" s="7"/>
      <c r="J16" s="7"/>
      <c r="L16" s="7">
        <v>12</v>
      </c>
      <c r="M16" s="44">
        <v>189</v>
      </c>
      <c r="N16" s="76">
        <v>18.35</v>
      </c>
      <c r="O16" s="7"/>
      <c r="P16" s="7"/>
      <c r="R16" s="7">
        <v>12</v>
      </c>
      <c r="S16" s="44">
        <v>189</v>
      </c>
      <c r="T16" s="76">
        <v>19.09</v>
      </c>
      <c r="U16" s="7"/>
      <c r="V16" s="7"/>
      <c r="W16" s="11"/>
      <c r="Y16" s="7">
        <v>6</v>
      </c>
      <c r="Z16" s="57">
        <v>569</v>
      </c>
      <c r="AA16" s="56">
        <v>0</v>
      </c>
      <c r="AB16" s="44">
        <v>569</v>
      </c>
    </row>
    <row r="17" spans="1:28" ht="12.75">
      <c r="A17" s="74" t="s">
        <v>353</v>
      </c>
      <c r="B17" s="74" t="s">
        <v>354</v>
      </c>
      <c r="C17" s="7" t="s">
        <v>61</v>
      </c>
      <c r="D17" s="7" t="s">
        <v>23</v>
      </c>
      <c r="F17" s="7"/>
      <c r="G17" s="44">
        <v>0</v>
      </c>
      <c r="H17" s="76"/>
      <c r="I17" s="7"/>
      <c r="J17" s="7"/>
      <c r="L17" s="7">
        <v>17</v>
      </c>
      <c r="M17" s="44">
        <v>184</v>
      </c>
      <c r="N17" s="76">
        <v>18.54</v>
      </c>
      <c r="O17" s="7">
        <v>100</v>
      </c>
      <c r="P17" s="7">
        <v>98</v>
      </c>
      <c r="R17" s="7">
        <v>13</v>
      </c>
      <c r="S17" s="44">
        <v>188</v>
      </c>
      <c r="T17" s="76">
        <v>19.11</v>
      </c>
      <c r="U17" s="7">
        <v>100</v>
      </c>
      <c r="V17" s="7">
        <v>99</v>
      </c>
      <c r="W17" s="11"/>
      <c r="Y17" s="7">
        <v>36</v>
      </c>
      <c r="Z17" s="57">
        <v>372</v>
      </c>
      <c r="AA17" s="56">
        <v>200</v>
      </c>
      <c r="AB17" s="44">
        <v>372</v>
      </c>
    </row>
    <row r="18" spans="1:28" ht="12.75">
      <c r="A18" s="74" t="s">
        <v>445</v>
      </c>
      <c r="B18" s="74" t="s">
        <v>446</v>
      </c>
      <c r="C18" s="7" t="s">
        <v>120</v>
      </c>
      <c r="D18" s="7" t="s">
        <v>126</v>
      </c>
      <c r="F18" s="7">
        <v>18</v>
      </c>
      <c r="G18" s="44">
        <v>183</v>
      </c>
      <c r="H18" s="76">
        <v>24</v>
      </c>
      <c r="I18" s="7"/>
      <c r="J18" s="7"/>
      <c r="L18" s="7">
        <v>20</v>
      </c>
      <c r="M18" s="44">
        <v>181</v>
      </c>
      <c r="N18" s="76">
        <v>19.12</v>
      </c>
      <c r="O18" s="7"/>
      <c r="P18" s="7"/>
      <c r="R18" s="7">
        <v>14</v>
      </c>
      <c r="S18" s="44">
        <v>187</v>
      </c>
      <c r="T18" s="76">
        <v>19.12</v>
      </c>
      <c r="U18" s="7"/>
      <c r="V18" s="7"/>
      <c r="W18" s="11"/>
      <c r="Y18" s="7">
        <v>8</v>
      </c>
      <c r="Z18" s="57">
        <v>551</v>
      </c>
      <c r="AA18" s="56">
        <v>0</v>
      </c>
      <c r="AB18" s="44">
        <v>551</v>
      </c>
    </row>
    <row r="19" spans="1:28" ht="12.75">
      <c r="A19" s="74" t="s">
        <v>419</v>
      </c>
      <c r="B19" s="74" t="s">
        <v>420</v>
      </c>
      <c r="C19" s="7" t="s">
        <v>120</v>
      </c>
      <c r="D19" s="7" t="s">
        <v>115</v>
      </c>
      <c r="F19" s="7"/>
      <c r="G19" s="44">
        <v>0</v>
      </c>
      <c r="H19" s="76"/>
      <c r="I19" s="7"/>
      <c r="J19" s="7"/>
      <c r="L19" s="7"/>
      <c r="M19" s="44">
        <v>0</v>
      </c>
      <c r="N19" s="76"/>
      <c r="O19" s="7"/>
      <c r="P19" s="7"/>
      <c r="R19" s="7">
        <v>15</v>
      </c>
      <c r="S19" s="44">
        <v>186</v>
      </c>
      <c r="T19" s="76">
        <v>19.14</v>
      </c>
      <c r="U19" s="7"/>
      <c r="V19" s="7"/>
      <c r="W19" s="11"/>
      <c r="Y19" s="7">
        <v>109</v>
      </c>
      <c r="Z19" s="57">
        <v>186</v>
      </c>
      <c r="AA19" s="56">
        <v>0</v>
      </c>
      <c r="AB19" s="44">
        <v>186</v>
      </c>
    </row>
    <row r="20" spans="1:28" ht="12.75">
      <c r="A20" s="74" t="s">
        <v>612</v>
      </c>
      <c r="B20" s="74" t="s">
        <v>248</v>
      </c>
      <c r="C20" s="7" t="s">
        <v>120</v>
      </c>
      <c r="D20" s="7" t="s">
        <v>44</v>
      </c>
      <c r="F20" s="7"/>
      <c r="G20" s="44">
        <v>0</v>
      </c>
      <c r="H20" s="76"/>
      <c r="I20" s="7"/>
      <c r="J20" s="7"/>
      <c r="L20" s="7"/>
      <c r="M20" s="44">
        <v>0</v>
      </c>
      <c r="N20" s="76"/>
      <c r="O20" s="7"/>
      <c r="P20" s="7"/>
      <c r="R20" s="7">
        <v>16</v>
      </c>
      <c r="S20" s="44">
        <v>185</v>
      </c>
      <c r="T20" s="76">
        <v>19.29</v>
      </c>
      <c r="U20" s="7"/>
      <c r="V20" s="7"/>
      <c r="W20" s="11"/>
      <c r="Y20" s="7">
        <v>111</v>
      </c>
      <c r="Z20" s="57">
        <v>185</v>
      </c>
      <c r="AA20" s="56">
        <v>0</v>
      </c>
      <c r="AB20" s="44">
        <v>185</v>
      </c>
    </row>
    <row r="21" spans="1:28" ht="12.75">
      <c r="A21" s="74" t="s">
        <v>234</v>
      </c>
      <c r="B21" s="74" t="s">
        <v>235</v>
      </c>
      <c r="C21" s="7" t="s">
        <v>120</v>
      </c>
      <c r="D21" s="7" t="s">
        <v>26</v>
      </c>
      <c r="F21" s="7"/>
      <c r="G21" s="44">
        <v>0</v>
      </c>
      <c r="H21" s="76"/>
      <c r="I21" s="7"/>
      <c r="J21" s="7"/>
      <c r="L21" s="7"/>
      <c r="M21" s="44">
        <v>0</v>
      </c>
      <c r="N21" s="76"/>
      <c r="O21" s="7"/>
      <c r="P21" s="7"/>
      <c r="R21" s="7">
        <v>17</v>
      </c>
      <c r="S21" s="44">
        <v>184</v>
      </c>
      <c r="T21" s="76">
        <v>19.35</v>
      </c>
      <c r="U21" s="7"/>
      <c r="V21" s="7"/>
      <c r="W21" s="11"/>
      <c r="Y21" s="7">
        <v>112</v>
      </c>
      <c r="Z21" s="57">
        <v>184</v>
      </c>
      <c r="AA21" s="56">
        <v>0</v>
      </c>
      <c r="AB21" s="44">
        <v>184</v>
      </c>
    </row>
    <row r="22" spans="1:28" ht="12.75">
      <c r="A22" s="74" t="s">
        <v>272</v>
      </c>
      <c r="B22" s="74" t="s">
        <v>273</v>
      </c>
      <c r="C22" s="7" t="s">
        <v>120</v>
      </c>
      <c r="D22" s="7" t="s">
        <v>26</v>
      </c>
      <c r="F22" s="7"/>
      <c r="G22" s="44">
        <v>0</v>
      </c>
      <c r="H22" s="76"/>
      <c r="I22" s="7"/>
      <c r="J22" s="7"/>
      <c r="L22" s="7">
        <v>31</v>
      </c>
      <c r="M22" s="44">
        <v>170</v>
      </c>
      <c r="N22" s="76">
        <v>19.35</v>
      </c>
      <c r="O22" s="7"/>
      <c r="P22" s="7"/>
      <c r="R22" s="7">
        <v>18</v>
      </c>
      <c r="S22" s="44">
        <v>183</v>
      </c>
      <c r="T22" s="76">
        <v>19.36</v>
      </c>
      <c r="U22" s="7"/>
      <c r="V22" s="7"/>
      <c r="W22" s="11"/>
      <c r="Y22" s="7">
        <v>45</v>
      </c>
      <c r="Z22" s="57">
        <v>353</v>
      </c>
      <c r="AA22" s="56">
        <v>0</v>
      </c>
      <c r="AB22" s="44">
        <v>353</v>
      </c>
    </row>
    <row r="23" spans="1:28" ht="12.75">
      <c r="A23" s="74" t="s">
        <v>253</v>
      </c>
      <c r="B23" s="74" t="s">
        <v>208</v>
      </c>
      <c r="C23" s="7" t="s">
        <v>120</v>
      </c>
      <c r="D23" s="7" t="s">
        <v>26</v>
      </c>
      <c r="F23" s="7"/>
      <c r="G23" s="44">
        <v>0</v>
      </c>
      <c r="H23" s="76"/>
      <c r="I23" s="7"/>
      <c r="J23" s="7"/>
      <c r="L23" s="7">
        <v>22</v>
      </c>
      <c r="M23" s="44">
        <v>179</v>
      </c>
      <c r="N23" s="76">
        <v>19.17</v>
      </c>
      <c r="O23" s="7"/>
      <c r="P23" s="7"/>
      <c r="R23" s="7">
        <v>19</v>
      </c>
      <c r="S23" s="44">
        <v>182</v>
      </c>
      <c r="T23" s="76">
        <v>19.4</v>
      </c>
      <c r="U23" s="7"/>
      <c r="V23" s="7"/>
      <c r="W23" s="11"/>
      <c r="Y23" s="7">
        <v>41</v>
      </c>
      <c r="Z23" s="57">
        <v>361</v>
      </c>
      <c r="AA23" s="56">
        <v>0</v>
      </c>
      <c r="AB23" s="44">
        <v>361</v>
      </c>
    </row>
    <row r="24" spans="1:28" ht="12.75">
      <c r="A24" s="74" t="s">
        <v>194</v>
      </c>
      <c r="B24" s="74" t="s">
        <v>158</v>
      </c>
      <c r="C24" s="7" t="s">
        <v>120</v>
      </c>
      <c r="D24" s="7" t="s">
        <v>26</v>
      </c>
      <c r="F24" s="7"/>
      <c r="G24" s="44">
        <v>0</v>
      </c>
      <c r="H24" s="76"/>
      <c r="I24" s="7"/>
      <c r="J24" s="7"/>
      <c r="L24" s="7">
        <v>34</v>
      </c>
      <c r="M24" s="44">
        <v>167</v>
      </c>
      <c r="N24" s="76">
        <v>19.44</v>
      </c>
      <c r="O24" s="7"/>
      <c r="P24" s="7"/>
      <c r="R24" s="7">
        <v>20</v>
      </c>
      <c r="S24" s="44">
        <v>181</v>
      </c>
      <c r="T24" s="76">
        <v>19.44</v>
      </c>
      <c r="U24" s="7"/>
      <c r="V24" s="7"/>
      <c r="W24" s="11"/>
      <c r="Y24" s="7">
        <v>50</v>
      </c>
      <c r="Z24" s="57">
        <v>348</v>
      </c>
      <c r="AA24" s="56">
        <v>0</v>
      </c>
      <c r="AB24" s="44">
        <v>348</v>
      </c>
    </row>
    <row r="25" spans="1:28" ht="12.75">
      <c r="A25" s="74" t="s">
        <v>254</v>
      </c>
      <c r="B25" s="74" t="s">
        <v>228</v>
      </c>
      <c r="C25" s="7" t="s">
        <v>120</v>
      </c>
      <c r="D25" s="7" t="s">
        <v>26</v>
      </c>
      <c r="F25" s="7">
        <v>19</v>
      </c>
      <c r="G25" s="44">
        <v>182</v>
      </c>
      <c r="H25" s="76">
        <v>24.03</v>
      </c>
      <c r="I25" s="7"/>
      <c r="J25" s="7"/>
      <c r="L25" s="7">
        <v>27</v>
      </c>
      <c r="M25" s="44">
        <v>174</v>
      </c>
      <c r="N25" s="76">
        <v>19.25</v>
      </c>
      <c r="O25" s="7"/>
      <c r="P25" s="7"/>
      <c r="R25" s="7">
        <v>21</v>
      </c>
      <c r="S25" s="44">
        <v>180</v>
      </c>
      <c r="T25" s="76">
        <v>19.48</v>
      </c>
      <c r="U25" s="7"/>
      <c r="V25" s="7"/>
      <c r="W25" s="11"/>
      <c r="Y25" s="7">
        <v>11</v>
      </c>
      <c r="Z25" s="57">
        <v>536</v>
      </c>
      <c r="AA25" s="56">
        <v>0</v>
      </c>
      <c r="AB25" s="44">
        <v>536</v>
      </c>
    </row>
    <row r="26" spans="1:28" ht="12.75">
      <c r="A26" s="74" t="s">
        <v>275</v>
      </c>
      <c r="B26" s="74" t="s">
        <v>276</v>
      </c>
      <c r="C26" s="7" t="s">
        <v>120</v>
      </c>
      <c r="D26" s="7" t="s">
        <v>43</v>
      </c>
      <c r="F26" s="7">
        <v>15</v>
      </c>
      <c r="G26" s="44">
        <v>186</v>
      </c>
      <c r="H26" s="76">
        <v>23.29</v>
      </c>
      <c r="I26" s="7"/>
      <c r="J26" s="7"/>
      <c r="L26" s="7">
        <v>16</v>
      </c>
      <c r="M26" s="44">
        <v>185</v>
      </c>
      <c r="N26" s="76">
        <v>18.51</v>
      </c>
      <c r="O26" s="7"/>
      <c r="P26" s="7"/>
      <c r="R26" s="7">
        <v>22</v>
      </c>
      <c r="S26" s="44">
        <v>179</v>
      </c>
      <c r="T26" s="76">
        <v>19.5</v>
      </c>
      <c r="U26" s="7"/>
      <c r="V26" s="7"/>
      <c r="W26" s="11"/>
      <c r="Y26" s="7">
        <v>9</v>
      </c>
      <c r="Z26" s="57">
        <v>550</v>
      </c>
      <c r="AA26" s="56">
        <v>0</v>
      </c>
      <c r="AB26" s="44">
        <v>550</v>
      </c>
    </row>
    <row r="27" spans="1:28" ht="12.75">
      <c r="A27" s="74" t="s">
        <v>443</v>
      </c>
      <c r="B27" s="74" t="s">
        <v>444</v>
      </c>
      <c r="C27" s="7" t="s">
        <v>119</v>
      </c>
      <c r="D27" s="7" t="s">
        <v>126</v>
      </c>
      <c r="F27" s="7">
        <v>12</v>
      </c>
      <c r="G27" s="44">
        <v>189</v>
      </c>
      <c r="H27" s="76">
        <v>23.18</v>
      </c>
      <c r="I27" s="7">
        <v>98</v>
      </c>
      <c r="J27" s="7"/>
      <c r="L27" s="7"/>
      <c r="M27" s="44">
        <v>0</v>
      </c>
      <c r="N27" s="76"/>
      <c r="O27" s="7"/>
      <c r="P27" s="7"/>
      <c r="R27" s="7">
        <v>23</v>
      </c>
      <c r="S27" s="44">
        <v>178</v>
      </c>
      <c r="T27" s="76">
        <v>19.51</v>
      </c>
      <c r="U27" s="7">
        <v>97</v>
      </c>
      <c r="V27" s="7"/>
      <c r="W27" s="11"/>
      <c r="Y27" s="7">
        <v>38</v>
      </c>
      <c r="Z27" s="57">
        <v>367</v>
      </c>
      <c r="AA27" s="56">
        <v>195</v>
      </c>
      <c r="AB27" s="44">
        <v>367</v>
      </c>
    </row>
    <row r="28" spans="1:28" ht="12.75">
      <c r="A28" s="74" t="s">
        <v>605</v>
      </c>
      <c r="B28" s="74" t="s">
        <v>458</v>
      </c>
      <c r="C28" s="7" t="s">
        <v>120</v>
      </c>
      <c r="D28" s="7" t="s">
        <v>23</v>
      </c>
      <c r="F28" s="7"/>
      <c r="G28" s="44">
        <v>0</v>
      </c>
      <c r="H28" s="76"/>
      <c r="I28" s="7"/>
      <c r="J28" s="7"/>
      <c r="L28" s="7"/>
      <c r="M28" s="44">
        <v>0</v>
      </c>
      <c r="N28" s="76"/>
      <c r="O28" s="7"/>
      <c r="P28" s="7"/>
      <c r="R28" s="7">
        <v>24</v>
      </c>
      <c r="S28" s="44">
        <v>177</v>
      </c>
      <c r="T28" s="76">
        <v>19.52</v>
      </c>
      <c r="U28" s="7"/>
      <c r="V28" s="7"/>
      <c r="W28" s="11"/>
      <c r="Y28" s="7">
        <v>116</v>
      </c>
      <c r="Z28" s="57">
        <v>177</v>
      </c>
      <c r="AA28" s="56">
        <v>0</v>
      </c>
      <c r="AB28" s="44">
        <v>177</v>
      </c>
    </row>
    <row r="29" spans="1:28" ht="12.75">
      <c r="A29" s="74" t="s">
        <v>409</v>
      </c>
      <c r="B29" s="74" t="s">
        <v>425</v>
      </c>
      <c r="C29" s="7" t="s">
        <v>120</v>
      </c>
      <c r="D29" s="7" t="s">
        <v>128</v>
      </c>
      <c r="F29" s="7"/>
      <c r="G29" s="44">
        <v>0</v>
      </c>
      <c r="H29" s="76"/>
      <c r="I29" s="7"/>
      <c r="J29" s="7"/>
      <c r="L29" s="7"/>
      <c r="M29" s="44">
        <v>0</v>
      </c>
      <c r="N29" s="76"/>
      <c r="O29" s="7"/>
      <c r="P29" s="7"/>
      <c r="R29" s="7">
        <v>25</v>
      </c>
      <c r="S29" s="44">
        <v>176</v>
      </c>
      <c r="T29" s="76">
        <v>19.53</v>
      </c>
      <c r="U29" s="7"/>
      <c r="V29" s="7"/>
      <c r="W29" s="11"/>
      <c r="Y29" s="7">
        <v>118</v>
      </c>
      <c r="Z29" s="57">
        <v>176</v>
      </c>
      <c r="AA29" s="56">
        <v>0</v>
      </c>
      <c r="AB29" s="44">
        <v>176</v>
      </c>
    </row>
    <row r="30" spans="1:28" ht="12.75">
      <c r="A30" s="74" t="s">
        <v>262</v>
      </c>
      <c r="B30" s="74" t="s">
        <v>263</v>
      </c>
      <c r="C30" s="7" t="s">
        <v>120</v>
      </c>
      <c r="D30" s="7" t="s">
        <v>26</v>
      </c>
      <c r="F30" s="7">
        <v>22</v>
      </c>
      <c r="G30" s="44">
        <v>179</v>
      </c>
      <c r="H30" s="76">
        <v>24.18</v>
      </c>
      <c r="I30" s="7"/>
      <c r="J30" s="7"/>
      <c r="L30" s="7"/>
      <c r="M30" s="44">
        <v>0</v>
      </c>
      <c r="N30" s="76"/>
      <c r="O30" s="7"/>
      <c r="P30" s="7"/>
      <c r="R30" s="7">
        <v>26</v>
      </c>
      <c r="S30" s="44">
        <v>175</v>
      </c>
      <c r="T30" s="76">
        <v>19.54</v>
      </c>
      <c r="U30" s="7"/>
      <c r="V30" s="7"/>
      <c r="W30" s="11"/>
      <c r="Y30" s="7">
        <v>44</v>
      </c>
      <c r="Z30" s="57">
        <v>354</v>
      </c>
      <c r="AA30" s="56">
        <v>0</v>
      </c>
      <c r="AB30" s="44">
        <v>354</v>
      </c>
    </row>
    <row r="31" spans="1:28" ht="12.75">
      <c r="A31" s="74" t="s">
        <v>333</v>
      </c>
      <c r="B31" s="74" t="s">
        <v>603</v>
      </c>
      <c r="C31" s="7" t="s">
        <v>61</v>
      </c>
      <c r="D31" s="7" t="s">
        <v>19</v>
      </c>
      <c r="F31" s="7"/>
      <c r="G31" s="44">
        <v>0</v>
      </c>
      <c r="H31" s="76"/>
      <c r="I31" s="7"/>
      <c r="J31" s="7"/>
      <c r="L31" s="7"/>
      <c r="M31" s="44">
        <v>0</v>
      </c>
      <c r="N31" s="76"/>
      <c r="O31" s="7"/>
      <c r="P31" s="7"/>
      <c r="R31" s="7">
        <v>27</v>
      </c>
      <c r="S31" s="44">
        <v>174</v>
      </c>
      <c r="T31" s="76">
        <v>19.57</v>
      </c>
      <c r="U31" s="7">
        <v>99</v>
      </c>
      <c r="V31" s="7">
        <v>98</v>
      </c>
      <c r="W31" s="11"/>
      <c r="Y31" s="7">
        <v>120</v>
      </c>
      <c r="Z31" s="57">
        <v>174</v>
      </c>
      <c r="AA31" s="56">
        <v>99</v>
      </c>
      <c r="AB31" s="44">
        <v>174</v>
      </c>
    </row>
    <row r="32" spans="1:28" ht="12.75">
      <c r="A32" s="74" t="s">
        <v>333</v>
      </c>
      <c r="B32" s="74" t="s">
        <v>334</v>
      </c>
      <c r="C32" s="7" t="s">
        <v>62</v>
      </c>
      <c r="D32" s="7" t="s">
        <v>113</v>
      </c>
      <c r="F32" s="7">
        <v>23</v>
      </c>
      <c r="G32" s="44">
        <v>178</v>
      </c>
      <c r="H32" s="76">
        <v>24.19</v>
      </c>
      <c r="I32" s="7">
        <v>100</v>
      </c>
      <c r="J32" s="7">
        <v>97</v>
      </c>
      <c r="L32" s="7">
        <v>25</v>
      </c>
      <c r="M32" s="44">
        <v>176</v>
      </c>
      <c r="N32" s="76">
        <v>19.23</v>
      </c>
      <c r="O32" s="7">
        <v>100</v>
      </c>
      <c r="P32" s="7">
        <v>97</v>
      </c>
      <c r="R32" s="7">
        <v>28</v>
      </c>
      <c r="S32" s="44">
        <v>173</v>
      </c>
      <c r="T32" s="76">
        <v>19.57</v>
      </c>
      <c r="U32" s="7">
        <v>100</v>
      </c>
      <c r="V32" s="7">
        <v>97</v>
      </c>
      <c r="W32" s="11"/>
      <c r="Y32" s="7">
        <v>12</v>
      </c>
      <c r="Z32" s="57">
        <v>527</v>
      </c>
      <c r="AA32" s="56">
        <v>300</v>
      </c>
      <c r="AB32" s="44">
        <v>527</v>
      </c>
    </row>
    <row r="33" spans="1:28" ht="12.75">
      <c r="A33" s="74" t="s">
        <v>606</v>
      </c>
      <c r="B33" s="74" t="s">
        <v>203</v>
      </c>
      <c r="C33" s="7" t="s">
        <v>119</v>
      </c>
      <c r="D33" s="7" t="s">
        <v>16</v>
      </c>
      <c r="F33" s="7"/>
      <c r="G33" s="44">
        <v>0</v>
      </c>
      <c r="H33" s="76"/>
      <c r="I33" s="7"/>
      <c r="J33" s="7"/>
      <c r="L33" s="7"/>
      <c r="M33" s="44">
        <v>0</v>
      </c>
      <c r="N33" s="76"/>
      <c r="O33" s="7"/>
      <c r="P33" s="7"/>
      <c r="R33" s="7">
        <v>29</v>
      </c>
      <c r="S33" s="44">
        <v>172</v>
      </c>
      <c r="T33" s="76">
        <v>20.03</v>
      </c>
      <c r="U33" s="7">
        <v>96</v>
      </c>
      <c r="V33" s="7"/>
      <c r="W33" s="11"/>
      <c r="Y33" s="7">
        <v>122</v>
      </c>
      <c r="Z33" s="57">
        <v>172</v>
      </c>
      <c r="AA33" s="56">
        <v>96</v>
      </c>
      <c r="AB33" s="44">
        <v>172</v>
      </c>
    </row>
    <row r="34" spans="1:28" ht="12.75">
      <c r="A34" s="74" t="s">
        <v>289</v>
      </c>
      <c r="B34" s="74" t="s">
        <v>290</v>
      </c>
      <c r="C34" s="7" t="s">
        <v>120</v>
      </c>
      <c r="D34" s="7" t="s">
        <v>17</v>
      </c>
      <c r="F34" s="7"/>
      <c r="G34" s="44">
        <v>0</v>
      </c>
      <c r="H34" s="76"/>
      <c r="I34" s="7"/>
      <c r="J34" s="7"/>
      <c r="L34" s="7"/>
      <c r="M34" s="44">
        <v>0</v>
      </c>
      <c r="N34" s="76"/>
      <c r="O34" s="7"/>
      <c r="P34" s="7"/>
      <c r="R34" s="7">
        <v>30</v>
      </c>
      <c r="S34" s="44">
        <v>171</v>
      </c>
      <c r="T34" s="76">
        <v>20.13</v>
      </c>
      <c r="U34" s="7"/>
      <c r="V34" s="7"/>
      <c r="W34" s="11"/>
      <c r="Y34" s="7">
        <v>124</v>
      </c>
      <c r="Z34" s="57">
        <v>171</v>
      </c>
      <c r="AA34" s="56">
        <v>0</v>
      </c>
      <c r="AB34" s="44">
        <v>171</v>
      </c>
    </row>
    <row r="35" spans="1:28" ht="12.75">
      <c r="A35" s="74" t="s">
        <v>474</v>
      </c>
      <c r="B35" s="74" t="s">
        <v>332</v>
      </c>
      <c r="C35" s="7" t="s">
        <v>56</v>
      </c>
      <c r="D35" s="7" t="s">
        <v>44</v>
      </c>
      <c r="F35" s="7">
        <v>21</v>
      </c>
      <c r="G35" s="44">
        <v>180</v>
      </c>
      <c r="H35" s="76">
        <v>24.09</v>
      </c>
      <c r="I35" s="7">
        <v>99</v>
      </c>
      <c r="J35" s="7">
        <v>98</v>
      </c>
      <c r="L35" s="7"/>
      <c r="M35" s="44">
        <v>0</v>
      </c>
      <c r="N35" s="76"/>
      <c r="O35" s="7"/>
      <c r="P35" s="7"/>
      <c r="R35" s="7">
        <v>31</v>
      </c>
      <c r="S35" s="44">
        <v>170</v>
      </c>
      <c r="T35" s="76">
        <v>20.18</v>
      </c>
      <c r="U35" s="7">
        <v>99</v>
      </c>
      <c r="V35" s="7">
        <v>96</v>
      </c>
      <c r="W35" s="11"/>
      <c r="Y35" s="7">
        <v>47</v>
      </c>
      <c r="Z35" s="57">
        <v>350</v>
      </c>
      <c r="AA35" s="56">
        <v>198</v>
      </c>
      <c r="AB35" s="44">
        <v>350</v>
      </c>
    </row>
    <row r="36" spans="1:28" ht="12.75">
      <c r="A36" s="74" t="s">
        <v>571</v>
      </c>
      <c r="B36" s="74" t="s">
        <v>202</v>
      </c>
      <c r="C36" s="7" t="s">
        <v>120</v>
      </c>
      <c r="D36" s="7" t="s">
        <v>26</v>
      </c>
      <c r="F36" s="7"/>
      <c r="G36" s="44">
        <v>0</v>
      </c>
      <c r="H36" s="76"/>
      <c r="I36" s="7"/>
      <c r="J36" s="7"/>
      <c r="L36" s="7">
        <v>19</v>
      </c>
      <c r="M36" s="44">
        <v>182</v>
      </c>
      <c r="N36" s="76">
        <v>19.11</v>
      </c>
      <c r="O36" s="7"/>
      <c r="P36" s="7"/>
      <c r="R36" s="7">
        <v>32</v>
      </c>
      <c r="S36" s="44">
        <v>169</v>
      </c>
      <c r="T36" s="76">
        <v>20.23</v>
      </c>
      <c r="U36" s="7"/>
      <c r="V36" s="7"/>
      <c r="W36" s="11"/>
      <c r="Y36" s="7">
        <v>46</v>
      </c>
      <c r="Z36" s="57">
        <v>351</v>
      </c>
      <c r="AA36" s="56">
        <v>0</v>
      </c>
      <c r="AB36" s="44">
        <v>351</v>
      </c>
    </row>
    <row r="37" spans="1:28" ht="12.75">
      <c r="A37" s="74" t="s">
        <v>493</v>
      </c>
      <c r="B37" s="74" t="s">
        <v>494</v>
      </c>
      <c r="C37" s="7" t="s">
        <v>120</v>
      </c>
      <c r="D37" s="7" t="s">
        <v>23</v>
      </c>
      <c r="F37" s="7">
        <v>27</v>
      </c>
      <c r="G37" s="44">
        <v>174</v>
      </c>
      <c r="H37" s="76">
        <v>24.43</v>
      </c>
      <c r="I37" s="7"/>
      <c r="J37" s="7"/>
      <c r="L37" s="7"/>
      <c r="M37" s="44">
        <v>0</v>
      </c>
      <c r="N37" s="76"/>
      <c r="O37" s="7"/>
      <c r="P37" s="7"/>
      <c r="R37" s="7">
        <v>33</v>
      </c>
      <c r="S37" s="44">
        <v>168</v>
      </c>
      <c r="T37" s="76">
        <v>20.26</v>
      </c>
      <c r="U37" s="7"/>
      <c r="V37" s="7"/>
      <c r="W37" s="11"/>
      <c r="Y37" s="7">
        <v>51</v>
      </c>
      <c r="Z37" s="57">
        <v>342</v>
      </c>
      <c r="AA37" s="56">
        <v>0</v>
      </c>
      <c r="AB37" s="44">
        <v>342</v>
      </c>
    </row>
    <row r="38" spans="1:28" ht="12.75">
      <c r="A38" s="74" t="s">
        <v>349</v>
      </c>
      <c r="B38" s="74" t="s">
        <v>228</v>
      </c>
      <c r="C38" s="7" t="s">
        <v>61</v>
      </c>
      <c r="D38" s="7" t="s">
        <v>23</v>
      </c>
      <c r="F38" s="7"/>
      <c r="G38" s="44">
        <v>0</v>
      </c>
      <c r="H38" s="76"/>
      <c r="I38" s="7"/>
      <c r="J38" s="7"/>
      <c r="L38" s="7"/>
      <c r="M38" s="44">
        <v>0</v>
      </c>
      <c r="N38" s="76"/>
      <c r="O38" s="7"/>
      <c r="P38" s="7"/>
      <c r="R38" s="7">
        <v>34</v>
      </c>
      <c r="S38" s="44">
        <v>167</v>
      </c>
      <c r="T38" s="76">
        <v>20.28</v>
      </c>
      <c r="U38" s="7">
        <v>98</v>
      </c>
      <c r="V38" s="7">
        <v>95</v>
      </c>
      <c r="W38" s="11"/>
      <c r="Y38" s="7">
        <v>130</v>
      </c>
      <c r="Z38" s="57">
        <v>167</v>
      </c>
      <c r="AA38" s="56">
        <v>98</v>
      </c>
      <c r="AB38" s="44">
        <v>167</v>
      </c>
    </row>
    <row r="39" spans="1:28" ht="12.75">
      <c r="A39" s="74" t="s">
        <v>230</v>
      </c>
      <c r="B39" s="74" t="s">
        <v>231</v>
      </c>
      <c r="C39" s="7" t="s">
        <v>120</v>
      </c>
      <c r="D39" s="7" t="s">
        <v>40</v>
      </c>
      <c r="F39" s="7">
        <v>17</v>
      </c>
      <c r="G39" s="44">
        <v>184</v>
      </c>
      <c r="H39" s="76">
        <v>23.51</v>
      </c>
      <c r="I39" s="7"/>
      <c r="J39" s="7"/>
      <c r="L39" s="7"/>
      <c r="M39" s="44">
        <v>0</v>
      </c>
      <c r="N39" s="76"/>
      <c r="O39" s="7"/>
      <c r="P39" s="7"/>
      <c r="R39" s="7">
        <v>35</v>
      </c>
      <c r="S39" s="44">
        <v>166</v>
      </c>
      <c r="T39" s="76">
        <v>20.3</v>
      </c>
      <c r="U39" s="7"/>
      <c r="V39" s="7"/>
      <c r="W39" s="11"/>
      <c r="Y39" s="7">
        <v>47</v>
      </c>
      <c r="Z39" s="57">
        <v>350</v>
      </c>
      <c r="AA39" s="56">
        <v>0</v>
      </c>
      <c r="AB39" s="44">
        <v>350</v>
      </c>
    </row>
    <row r="40" spans="1:28" ht="12.75">
      <c r="A40" s="74" t="s">
        <v>462</v>
      </c>
      <c r="B40" s="74" t="s">
        <v>463</v>
      </c>
      <c r="C40" s="7" t="s">
        <v>119</v>
      </c>
      <c r="D40" s="7" t="s">
        <v>112</v>
      </c>
      <c r="F40" s="7"/>
      <c r="G40" s="44">
        <v>0</v>
      </c>
      <c r="H40" s="76"/>
      <c r="I40" s="7"/>
      <c r="J40" s="7"/>
      <c r="L40" s="7"/>
      <c r="M40" s="44">
        <v>0</v>
      </c>
      <c r="N40" s="76"/>
      <c r="O40" s="7"/>
      <c r="P40" s="7"/>
      <c r="R40" s="7">
        <v>36</v>
      </c>
      <c r="S40" s="44">
        <v>165</v>
      </c>
      <c r="T40" s="76">
        <v>20.35</v>
      </c>
      <c r="U40" s="7">
        <v>95</v>
      </c>
      <c r="V40" s="7"/>
      <c r="W40" s="11"/>
      <c r="Y40" s="7">
        <v>132</v>
      </c>
      <c r="Z40" s="57">
        <v>165</v>
      </c>
      <c r="AA40" s="56">
        <v>95</v>
      </c>
      <c r="AB40" s="44">
        <v>165</v>
      </c>
    </row>
    <row r="41" spans="1:28" ht="12.75">
      <c r="A41" s="74" t="s">
        <v>256</v>
      </c>
      <c r="B41" s="74" t="s">
        <v>257</v>
      </c>
      <c r="C41" s="7" t="s">
        <v>120</v>
      </c>
      <c r="D41" s="7" t="s">
        <v>26</v>
      </c>
      <c r="F41" s="7">
        <v>28</v>
      </c>
      <c r="G41" s="44">
        <v>173</v>
      </c>
      <c r="H41" s="76">
        <v>24.44</v>
      </c>
      <c r="I41" s="7"/>
      <c r="J41" s="7"/>
      <c r="L41" s="7"/>
      <c r="M41" s="44">
        <v>0</v>
      </c>
      <c r="N41" s="76"/>
      <c r="O41" s="7"/>
      <c r="P41" s="7"/>
      <c r="R41" s="7">
        <v>37</v>
      </c>
      <c r="S41" s="44">
        <v>164</v>
      </c>
      <c r="T41" s="76">
        <v>20.37</v>
      </c>
      <c r="U41" s="7"/>
      <c r="V41" s="7"/>
      <c r="W41" s="11"/>
      <c r="Y41" s="7">
        <v>55</v>
      </c>
      <c r="Z41" s="57">
        <v>337</v>
      </c>
      <c r="AA41" s="56">
        <v>0</v>
      </c>
      <c r="AB41" s="44">
        <v>337</v>
      </c>
    </row>
    <row r="42" spans="1:28" ht="12.75">
      <c r="A42" s="74" t="s">
        <v>552</v>
      </c>
      <c r="B42" s="74" t="s">
        <v>228</v>
      </c>
      <c r="C42" s="7" t="s">
        <v>120</v>
      </c>
      <c r="D42" s="7" t="s">
        <v>23</v>
      </c>
      <c r="F42" s="7"/>
      <c r="G42" s="44">
        <v>0</v>
      </c>
      <c r="H42" s="76"/>
      <c r="I42" s="7"/>
      <c r="J42" s="7"/>
      <c r="L42" s="7">
        <v>44</v>
      </c>
      <c r="M42" s="44">
        <v>157</v>
      </c>
      <c r="N42" s="76">
        <v>20.3</v>
      </c>
      <c r="O42" s="7"/>
      <c r="P42" s="7"/>
      <c r="R42" s="7">
        <v>38</v>
      </c>
      <c r="S42" s="44">
        <v>163</v>
      </c>
      <c r="T42" s="76">
        <v>20.39</v>
      </c>
      <c r="U42" s="7"/>
      <c r="V42" s="7"/>
      <c r="W42" s="11"/>
      <c r="Y42" s="7">
        <v>59</v>
      </c>
      <c r="Z42" s="57">
        <v>320</v>
      </c>
      <c r="AA42" s="56">
        <v>0</v>
      </c>
      <c r="AB42" s="44">
        <v>320</v>
      </c>
    </row>
    <row r="43" spans="1:28" ht="12.75">
      <c r="A43" s="74" t="s">
        <v>416</v>
      </c>
      <c r="B43" s="74" t="s">
        <v>277</v>
      </c>
      <c r="C43" s="7" t="s">
        <v>120</v>
      </c>
      <c r="D43" s="7" t="s">
        <v>21</v>
      </c>
      <c r="F43" s="7">
        <v>47</v>
      </c>
      <c r="G43" s="44">
        <v>154</v>
      </c>
      <c r="H43" s="76">
        <v>26.13</v>
      </c>
      <c r="I43" s="7"/>
      <c r="J43" s="7"/>
      <c r="L43" s="7"/>
      <c r="M43" s="44">
        <v>0</v>
      </c>
      <c r="N43" s="76"/>
      <c r="O43" s="7"/>
      <c r="P43" s="7"/>
      <c r="R43" s="7">
        <v>39</v>
      </c>
      <c r="S43" s="44">
        <v>162</v>
      </c>
      <c r="T43" s="76">
        <v>20.4</v>
      </c>
      <c r="U43" s="7"/>
      <c r="V43" s="7"/>
      <c r="W43" s="11"/>
      <c r="Y43" s="7">
        <v>62</v>
      </c>
      <c r="Z43" s="57">
        <v>316</v>
      </c>
      <c r="AA43" s="56">
        <v>0</v>
      </c>
      <c r="AB43" s="44">
        <v>316</v>
      </c>
    </row>
    <row r="44" spans="1:28" ht="12.75">
      <c r="A44" s="74" t="s">
        <v>414</v>
      </c>
      <c r="B44" s="74" t="s">
        <v>415</v>
      </c>
      <c r="C44" s="7" t="s">
        <v>119</v>
      </c>
      <c r="D44" s="7" t="s">
        <v>16</v>
      </c>
      <c r="F44" s="7"/>
      <c r="G44" s="44">
        <v>0</v>
      </c>
      <c r="H44" s="76"/>
      <c r="I44" s="7"/>
      <c r="J44" s="7"/>
      <c r="L44" s="7"/>
      <c r="M44" s="44">
        <v>0</v>
      </c>
      <c r="N44" s="76"/>
      <c r="O44" s="7"/>
      <c r="P44" s="7"/>
      <c r="R44" s="7">
        <v>40</v>
      </c>
      <c r="S44" s="44">
        <v>161</v>
      </c>
      <c r="T44" s="76">
        <v>20.44</v>
      </c>
      <c r="U44" s="7">
        <v>94</v>
      </c>
      <c r="V44" s="7"/>
      <c r="W44" s="11"/>
      <c r="Y44" s="7">
        <v>133</v>
      </c>
      <c r="Z44" s="57">
        <v>161</v>
      </c>
      <c r="AA44" s="56">
        <v>94</v>
      </c>
      <c r="AB44" s="44">
        <v>161</v>
      </c>
    </row>
    <row r="45" spans="1:28" ht="12.75">
      <c r="A45" s="74" t="s">
        <v>222</v>
      </c>
      <c r="B45" s="74" t="s">
        <v>451</v>
      </c>
      <c r="C45" s="7" t="s">
        <v>120</v>
      </c>
      <c r="D45" s="7" t="s">
        <v>126</v>
      </c>
      <c r="F45" s="7"/>
      <c r="G45" s="44">
        <v>0</v>
      </c>
      <c r="H45" s="76"/>
      <c r="I45" s="7"/>
      <c r="J45" s="7"/>
      <c r="L45" s="7">
        <v>36</v>
      </c>
      <c r="M45" s="44">
        <v>165</v>
      </c>
      <c r="N45" s="76">
        <v>19.51</v>
      </c>
      <c r="O45" s="7"/>
      <c r="P45" s="7"/>
      <c r="R45" s="7">
        <v>41</v>
      </c>
      <c r="S45" s="44">
        <v>160</v>
      </c>
      <c r="T45" s="76">
        <v>20.44</v>
      </c>
      <c r="U45" s="7"/>
      <c r="V45" s="7"/>
      <c r="W45" s="11"/>
      <c r="Y45" s="7">
        <v>58</v>
      </c>
      <c r="Z45" s="57">
        <v>325</v>
      </c>
      <c r="AA45" s="56">
        <v>0</v>
      </c>
      <c r="AB45" s="44">
        <v>325</v>
      </c>
    </row>
    <row r="46" spans="1:28" ht="12.75">
      <c r="A46" s="74" t="s">
        <v>360</v>
      </c>
      <c r="B46" s="74" t="s">
        <v>288</v>
      </c>
      <c r="C46" s="7" t="s">
        <v>61</v>
      </c>
      <c r="D46" s="7" t="s">
        <v>43</v>
      </c>
      <c r="F46" s="7">
        <v>34</v>
      </c>
      <c r="G46" s="44">
        <v>167</v>
      </c>
      <c r="H46" s="76">
        <v>25.05</v>
      </c>
      <c r="I46" s="7">
        <v>100</v>
      </c>
      <c r="J46" s="7">
        <v>95</v>
      </c>
      <c r="L46" s="7">
        <v>43</v>
      </c>
      <c r="M46" s="44">
        <v>158</v>
      </c>
      <c r="N46" s="76">
        <v>20.24</v>
      </c>
      <c r="O46" s="7">
        <v>99</v>
      </c>
      <c r="P46" s="7">
        <v>94</v>
      </c>
      <c r="R46" s="7">
        <v>42</v>
      </c>
      <c r="S46" s="44">
        <v>159</v>
      </c>
      <c r="T46" s="76">
        <v>20.53</v>
      </c>
      <c r="U46" s="7">
        <v>97</v>
      </c>
      <c r="V46" s="7">
        <v>94</v>
      </c>
      <c r="W46" s="11"/>
      <c r="Y46" s="7">
        <v>16</v>
      </c>
      <c r="Z46" s="57">
        <v>484</v>
      </c>
      <c r="AA46" s="56">
        <v>296</v>
      </c>
      <c r="AB46" s="44">
        <v>484</v>
      </c>
    </row>
    <row r="47" spans="1:28" ht="12.75">
      <c r="A47" s="74" t="s">
        <v>238</v>
      </c>
      <c r="B47" s="74" t="s">
        <v>143</v>
      </c>
      <c r="C47" s="7" t="s">
        <v>120</v>
      </c>
      <c r="D47" s="7" t="s">
        <v>26</v>
      </c>
      <c r="F47" s="7">
        <v>30</v>
      </c>
      <c r="G47" s="44">
        <v>171</v>
      </c>
      <c r="H47" s="76">
        <v>24.52</v>
      </c>
      <c r="I47" s="7"/>
      <c r="J47" s="7"/>
      <c r="L47" s="7">
        <v>38</v>
      </c>
      <c r="M47" s="44">
        <v>163</v>
      </c>
      <c r="N47" s="76">
        <v>20.11</v>
      </c>
      <c r="O47" s="7"/>
      <c r="P47" s="7"/>
      <c r="R47" s="7">
        <v>43</v>
      </c>
      <c r="S47" s="44">
        <v>158</v>
      </c>
      <c r="T47" s="76">
        <v>20.58</v>
      </c>
      <c r="U47" s="7"/>
      <c r="V47" s="7"/>
      <c r="W47" s="11"/>
      <c r="Y47" s="7">
        <v>14</v>
      </c>
      <c r="Z47" s="57">
        <v>492</v>
      </c>
      <c r="AA47" s="56">
        <v>0</v>
      </c>
      <c r="AB47" s="44">
        <v>492</v>
      </c>
    </row>
    <row r="48" spans="1:28" ht="12.75">
      <c r="A48" s="74" t="s">
        <v>222</v>
      </c>
      <c r="B48" s="74" t="s">
        <v>211</v>
      </c>
      <c r="C48" s="74" t="s">
        <v>119</v>
      </c>
      <c r="D48" s="74" t="s">
        <v>43</v>
      </c>
      <c r="F48" s="7"/>
      <c r="G48" s="44">
        <v>0</v>
      </c>
      <c r="H48" s="76"/>
      <c r="I48" s="7"/>
      <c r="J48" s="7"/>
      <c r="L48" s="7"/>
      <c r="M48" s="44">
        <v>0</v>
      </c>
      <c r="N48" s="76"/>
      <c r="O48" s="7"/>
      <c r="P48" s="7"/>
      <c r="R48" s="7">
        <v>44</v>
      </c>
      <c r="S48" s="44">
        <v>157</v>
      </c>
      <c r="T48" s="76">
        <v>21.03</v>
      </c>
      <c r="U48" s="7">
        <v>93</v>
      </c>
      <c r="V48" s="7"/>
      <c r="W48" s="11"/>
      <c r="Y48" s="7">
        <v>136</v>
      </c>
      <c r="Z48" s="57">
        <v>157</v>
      </c>
      <c r="AA48" s="56">
        <v>93</v>
      </c>
      <c r="AB48" s="44">
        <v>157</v>
      </c>
    </row>
    <row r="49" spans="1:28" ht="12.75">
      <c r="A49" s="74" t="s">
        <v>522</v>
      </c>
      <c r="B49" s="74" t="s">
        <v>523</v>
      </c>
      <c r="C49" s="7" t="s">
        <v>120</v>
      </c>
      <c r="D49" s="7" t="s">
        <v>23</v>
      </c>
      <c r="F49" s="7">
        <v>26</v>
      </c>
      <c r="G49" s="44">
        <v>175</v>
      </c>
      <c r="H49" s="76">
        <v>24.42</v>
      </c>
      <c r="I49" s="7"/>
      <c r="J49" s="7"/>
      <c r="L49" s="7">
        <v>40</v>
      </c>
      <c r="M49" s="44">
        <v>161</v>
      </c>
      <c r="N49" s="76">
        <v>20.17</v>
      </c>
      <c r="O49" s="7"/>
      <c r="P49" s="7"/>
      <c r="R49" s="7">
        <v>45</v>
      </c>
      <c r="S49" s="44">
        <v>156</v>
      </c>
      <c r="T49" s="76">
        <v>21.07</v>
      </c>
      <c r="U49" s="7"/>
      <c r="V49" s="7"/>
      <c r="W49" s="11"/>
      <c r="Y49" s="7">
        <v>14</v>
      </c>
      <c r="Z49" s="57">
        <v>492</v>
      </c>
      <c r="AA49" s="56">
        <v>0</v>
      </c>
      <c r="AB49" s="44">
        <v>492</v>
      </c>
    </row>
    <row r="50" spans="1:28" ht="12.75">
      <c r="A50" s="74" t="s">
        <v>447</v>
      </c>
      <c r="B50" s="74" t="s">
        <v>448</v>
      </c>
      <c r="C50" s="7" t="s">
        <v>120</v>
      </c>
      <c r="D50" s="7" t="s">
        <v>126</v>
      </c>
      <c r="F50" s="7">
        <v>49</v>
      </c>
      <c r="G50" s="44">
        <v>152</v>
      </c>
      <c r="H50" s="76">
        <v>26.24</v>
      </c>
      <c r="I50" s="7"/>
      <c r="J50" s="7"/>
      <c r="L50" s="7">
        <v>52</v>
      </c>
      <c r="M50" s="44">
        <v>149</v>
      </c>
      <c r="N50" s="76">
        <v>20.53</v>
      </c>
      <c r="O50" s="7"/>
      <c r="P50" s="7"/>
      <c r="R50" s="7">
        <v>46</v>
      </c>
      <c r="S50" s="44">
        <v>155</v>
      </c>
      <c r="T50" s="76">
        <v>21.07</v>
      </c>
      <c r="U50" s="7"/>
      <c r="V50" s="7"/>
      <c r="W50" s="11"/>
      <c r="Y50" s="7">
        <v>18</v>
      </c>
      <c r="Z50" s="57">
        <v>456</v>
      </c>
      <c r="AA50" s="56">
        <v>0</v>
      </c>
      <c r="AB50" s="44">
        <v>456</v>
      </c>
    </row>
    <row r="51" spans="1:28" ht="12.75">
      <c r="A51" s="74" t="s">
        <v>369</v>
      </c>
      <c r="B51" s="74" t="s">
        <v>370</v>
      </c>
      <c r="C51" s="7" t="s">
        <v>130</v>
      </c>
      <c r="D51" s="7" t="s">
        <v>17</v>
      </c>
      <c r="F51" s="7"/>
      <c r="G51" s="44">
        <v>0</v>
      </c>
      <c r="H51" s="76"/>
      <c r="I51" s="7"/>
      <c r="J51" s="7"/>
      <c r="L51" s="7"/>
      <c r="M51" s="44">
        <v>0</v>
      </c>
      <c r="N51" s="76"/>
      <c r="O51" s="7"/>
      <c r="P51" s="7"/>
      <c r="R51" s="7">
        <v>47</v>
      </c>
      <c r="S51" s="44">
        <v>154</v>
      </c>
      <c r="T51" s="76">
        <v>21.09</v>
      </c>
      <c r="U51" s="7">
        <v>100</v>
      </c>
      <c r="V51" s="7">
        <v>93</v>
      </c>
      <c r="W51" s="11"/>
      <c r="Y51" s="7">
        <v>139</v>
      </c>
      <c r="Z51" s="57">
        <v>154</v>
      </c>
      <c r="AA51" s="56">
        <v>100</v>
      </c>
      <c r="AB51" s="44">
        <v>154</v>
      </c>
    </row>
    <row r="52" spans="1:28" ht="12.75">
      <c r="A52" s="74" t="s">
        <v>409</v>
      </c>
      <c r="B52" s="74" t="s">
        <v>292</v>
      </c>
      <c r="C52" s="7" t="s">
        <v>119</v>
      </c>
      <c r="D52" s="7" t="s">
        <v>21</v>
      </c>
      <c r="F52" s="7">
        <v>20</v>
      </c>
      <c r="G52" s="44">
        <v>181</v>
      </c>
      <c r="H52" s="76">
        <v>24.05</v>
      </c>
      <c r="I52" s="7">
        <v>96</v>
      </c>
      <c r="J52" s="7"/>
      <c r="L52" s="7">
        <v>39</v>
      </c>
      <c r="M52" s="44">
        <v>162</v>
      </c>
      <c r="N52" s="76">
        <v>20.13</v>
      </c>
      <c r="O52" s="7">
        <v>97</v>
      </c>
      <c r="P52" s="7"/>
      <c r="R52" s="7">
        <v>48</v>
      </c>
      <c r="S52" s="44">
        <v>153</v>
      </c>
      <c r="T52" s="76">
        <v>21.11</v>
      </c>
      <c r="U52" s="7">
        <v>92</v>
      </c>
      <c r="V52" s="7"/>
      <c r="W52" s="11"/>
      <c r="Y52" s="7">
        <v>13</v>
      </c>
      <c r="Z52" s="57">
        <v>496</v>
      </c>
      <c r="AA52" s="56">
        <v>285</v>
      </c>
      <c r="AB52" s="44">
        <v>496</v>
      </c>
    </row>
    <row r="53" spans="1:28" ht="12.75">
      <c r="A53" s="74" t="s">
        <v>499</v>
      </c>
      <c r="B53" s="74" t="s">
        <v>556</v>
      </c>
      <c r="C53" s="7" t="s">
        <v>62</v>
      </c>
      <c r="D53" s="7" t="s">
        <v>23</v>
      </c>
      <c r="F53" s="7"/>
      <c r="G53" s="44">
        <v>0</v>
      </c>
      <c r="H53" s="76"/>
      <c r="I53" s="7"/>
      <c r="J53" s="7"/>
      <c r="L53" s="7">
        <v>57</v>
      </c>
      <c r="M53" s="44">
        <v>144</v>
      </c>
      <c r="N53" s="76">
        <v>21.04</v>
      </c>
      <c r="O53" s="7">
        <v>97</v>
      </c>
      <c r="P53" s="7">
        <v>92</v>
      </c>
      <c r="R53" s="7">
        <v>49</v>
      </c>
      <c r="S53" s="44">
        <v>152</v>
      </c>
      <c r="T53" s="76">
        <v>21.14</v>
      </c>
      <c r="U53" s="7">
        <v>99</v>
      </c>
      <c r="V53" s="7">
        <v>92</v>
      </c>
      <c r="W53" s="11"/>
      <c r="Y53" s="7">
        <v>71</v>
      </c>
      <c r="Z53" s="57">
        <v>296</v>
      </c>
      <c r="AA53" s="56">
        <v>196</v>
      </c>
      <c r="AB53" s="44">
        <v>296</v>
      </c>
    </row>
    <row r="54" spans="1:28" ht="12.75">
      <c r="A54" s="74" t="s">
        <v>229</v>
      </c>
      <c r="B54" s="74" t="s">
        <v>204</v>
      </c>
      <c r="C54" s="7" t="s">
        <v>120</v>
      </c>
      <c r="D54" s="7" t="s">
        <v>128</v>
      </c>
      <c r="F54" s="7"/>
      <c r="G54" s="44">
        <v>0</v>
      </c>
      <c r="H54" s="76"/>
      <c r="I54" s="7"/>
      <c r="J54" s="7"/>
      <c r="L54" s="7"/>
      <c r="M54" s="44">
        <v>0</v>
      </c>
      <c r="N54" s="76"/>
      <c r="O54" s="7"/>
      <c r="P54" s="7"/>
      <c r="R54" s="7">
        <v>50</v>
      </c>
      <c r="S54" s="44">
        <v>151</v>
      </c>
      <c r="T54" s="76">
        <v>21.14</v>
      </c>
      <c r="U54" s="7"/>
      <c r="V54" s="7"/>
      <c r="W54" s="11"/>
      <c r="Y54" s="7">
        <v>141</v>
      </c>
      <c r="Z54" s="57">
        <v>151</v>
      </c>
      <c r="AA54" s="56">
        <v>0</v>
      </c>
      <c r="AB54" s="44">
        <v>151</v>
      </c>
    </row>
    <row r="55" spans="1:28" ht="12.75">
      <c r="A55" s="74" t="s">
        <v>260</v>
      </c>
      <c r="B55" s="74" t="s">
        <v>512</v>
      </c>
      <c r="C55" s="7" t="s">
        <v>120</v>
      </c>
      <c r="D55" s="7" t="s">
        <v>114</v>
      </c>
      <c r="F55" s="7">
        <v>64</v>
      </c>
      <c r="G55" s="44">
        <v>137</v>
      </c>
      <c r="H55" s="76">
        <v>27.59</v>
      </c>
      <c r="I55" s="7"/>
      <c r="J55" s="7"/>
      <c r="L55" s="7">
        <v>61</v>
      </c>
      <c r="M55" s="44">
        <v>140</v>
      </c>
      <c r="N55" s="76">
        <v>21.21</v>
      </c>
      <c r="O55" s="7"/>
      <c r="P55" s="7"/>
      <c r="R55" s="7">
        <v>51</v>
      </c>
      <c r="S55" s="44">
        <v>150</v>
      </c>
      <c r="T55" s="76">
        <v>21.22</v>
      </c>
      <c r="U55" s="7"/>
      <c r="V55" s="7"/>
      <c r="W55" s="11"/>
      <c r="Y55" s="7">
        <v>23</v>
      </c>
      <c r="Z55" s="57">
        <v>427</v>
      </c>
      <c r="AA55" s="56">
        <v>0</v>
      </c>
      <c r="AB55" s="44">
        <v>427</v>
      </c>
    </row>
    <row r="56" spans="1:28" ht="12.75">
      <c r="A56" s="74" t="s">
        <v>522</v>
      </c>
      <c r="B56" s="74" t="s">
        <v>404</v>
      </c>
      <c r="C56" s="7" t="s">
        <v>120</v>
      </c>
      <c r="D56" s="7" t="s">
        <v>16</v>
      </c>
      <c r="F56" s="7"/>
      <c r="G56" s="44">
        <v>0</v>
      </c>
      <c r="H56" s="76"/>
      <c r="I56" s="7"/>
      <c r="J56" s="7"/>
      <c r="L56" s="7"/>
      <c r="M56" s="44">
        <v>0</v>
      </c>
      <c r="N56" s="76"/>
      <c r="O56" s="7"/>
      <c r="P56" s="7"/>
      <c r="R56" s="7">
        <v>52</v>
      </c>
      <c r="S56" s="44">
        <v>149</v>
      </c>
      <c r="T56" s="76">
        <v>21.28</v>
      </c>
      <c r="U56" s="7"/>
      <c r="V56" s="7"/>
      <c r="W56" s="11"/>
      <c r="Y56" s="7">
        <v>143</v>
      </c>
      <c r="Z56" s="57">
        <v>149</v>
      </c>
      <c r="AA56" s="56">
        <v>0</v>
      </c>
      <c r="AB56" s="44">
        <v>149</v>
      </c>
    </row>
    <row r="57" spans="1:28" ht="12.75">
      <c r="A57" s="74" t="s">
        <v>340</v>
      </c>
      <c r="B57" s="74" t="s">
        <v>228</v>
      </c>
      <c r="C57" s="7" t="s">
        <v>62</v>
      </c>
      <c r="D57" s="7" t="s">
        <v>23</v>
      </c>
      <c r="F57" s="7">
        <v>38</v>
      </c>
      <c r="G57" s="44">
        <v>163</v>
      </c>
      <c r="H57" s="76">
        <v>25.33</v>
      </c>
      <c r="I57" s="7">
        <v>99</v>
      </c>
      <c r="J57" s="7">
        <v>93</v>
      </c>
      <c r="L57" s="7">
        <v>42</v>
      </c>
      <c r="M57" s="44">
        <v>159</v>
      </c>
      <c r="N57" s="76">
        <v>20.2</v>
      </c>
      <c r="O57" s="7">
        <v>99</v>
      </c>
      <c r="P57" s="7">
        <v>95</v>
      </c>
      <c r="R57" s="7">
        <v>53</v>
      </c>
      <c r="S57" s="44">
        <v>148</v>
      </c>
      <c r="T57" s="76">
        <v>21.29</v>
      </c>
      <c r="U57" s="7">
        <v>98</v>
      </c>
      <c r="V57" s="7">
        <v>91</v>
      </c>
      <c r="W57" s="11"/>
      <c r="Y57" s="7">
        <v>17</v>
      </c>
      <c r="Z57" s="57">
        <v>470</v>
      </c>
      <c r="AA57" s="56">
        <v>296</v>
      </c>
      <c r="AB57" s="44">
        <v>470</v>
      </c>
    </row>
    <row r="58" spans="1:28" ht="12.75">
      <c r="A58" s="74" t="s">
        <v>245</v>
      </c>
      <c r="B58" s="74" t="s">
        <v>246</v>
      </c>
      <c r="C58" s="7" t="s">
        <v>120</v>
      </c>
      <c r="D58" s="7" t="s">
        <v>26</v>
      </c>
      <c r="F58" s="7"/>
      <c r="G58" s="44">
        <v>0</v>
      </c>
      <c r="H58" s="76"/>
      <c r="I58" s="7"/>
      <c r="J58" s="7"/>
      <c r="L58" s="7">
        <v>53</v>
      </c>
      <c r="M58" s="44">
        <v>148</v>
      </c>
      <c r="N58" s="76">
        <v>20.54</v>
      </c>
      <c r="O58" s="7"/>
      <c r="P58" s="7"/>
      <c r="R58" s="7">
        <v>54</v>
      </c>
      <c r="S58" s="44">
        <v>147</v>
      </c>
      <c r="T58" s="76">
        <v>21.33</v>
      </c>
      <c r="U58" s="7"/>
      <c r="V58" s="7"/>
      <c r="W58" s="11"/>
      <c r="Y58" s="7">
        <v>73</v>
      </c>
      <c r="Z58" s="57">
        <v>295</v>
      </c>
      <c r="AA58" s="56">
        <v>0</v>
      </c>
      <c r="AB58" s="44">
        <v>295</v>
      </c>
    </row>
    <row r="59" spans="1:28" ht="12.75">
      <c r="A59" s="74" t="s">
        <v>316</v>
      </c>
      <c r="B59" s="74" t="s">
        <v>211</v>
      </c>
      <c r="C59" s="7" t="s">
        <v>55</v>
      </c>
      <c r="D59" s="7" t="s">
        <v>43</v>
      </c>
      <c r="F59" s="7">
        <v>44</v>
      </c>
      <c r="G59" s="44">
        <v>157</v>
      </c>
      <c r="H59" s="76">
        <v>26.01</v>
      </c>
      <c r="I59" s="7">
        <v>98</v>
      </c>
      <c r="J59" s="7">
        <v>91</v>
      </c>
      <c r="L59" s="7"/>
      <c r="M59" s="44">
        <v>0</v>
      </c>
      <c r="N59" s="76"/>
      <c r="O59" s="7"/>
      <c r="P59" s="7"/>
      <c r="R59" s="7">
        <v>55</v>
      </c>
      <c r="S59" s="44">
        <v>146</v>
      </c>
      <c r="T59" s="76">
        <v>21.4</v>
      </c>
      <c r="U59" s="7">
        <v>100</v>
      </c>
      <c r="V59" s="7">
        <v>90</v>
      </c>
      <c r="W59" s="11"/>
      <c r="Y59" s="7">
        <v>67</v>
      </c>
      <c r="Z59" s="57">
        <v>303</v>
      </c>
      <c r="AA59" s="56">
        <v>198</v>
      </c>
      <c r="AB59" s="44">
        <v>303</v>
      </c>
    </row>
    <row r="60" spans="1:28" ht="12.75">
      <c r="A60" s="74" t="s">
        <v>567</v>
      </c>
      <c r="B60" s="74" t="s">
        <v>566</v>
      </c>
      <c r="C60" s="7" t="s">
        <v>119</v>
      </c>
      <c r="D60" s="7" t="s">
        <v>19</v>
      </c>
      <c r="F60" s="7"/>
      <c r="G60" s="44">
        <v>0</v>
      </c>
      <c r="H60" s="76"/>
      <c r="I60" s="7"/>
      <c r="J60" s="7"/>
      <c r="L60" s="7">
        <v>50</v>
      </c>
      <c r="M60" s="44">
        <v>151</v>
      </c>
      <c r="N60" s="76">
        <v>20.5</v>
      </c>
      <c r="O60" s="7">
        <v>94</v>
      </c>
      <c r="P60" s="7"/>
      <c r="R60" s="7">
        <v>56</v>
      </c>
      <c r="S60" s="44">
        <v>145</v>
      </c>
      <c r="T60" s="76">
        <v>21.41</v>
      </c>
      <c r="U60" s="7">
        <v>91</v>
      </c>
      <c r="V60" s="7"/>
      <c r="W60" s="11"/>
      <c r="Y60" s="7">
        <v>71</v>
      </c>
      <c r="Z60" s="57">
        <v>296</v>
      </c>
      <c r="AA60" s="56">
        <v>185</v>
      </c>
      <c r="AB60" s="44">
        <v>296</v>
      </c>
    </row>
    <row r="61" spans="1:28" ht="12.75">
      <c r="A61" s="74" t="s">
        <v>568</v>
      </c>
      <c r="B61" s="74" t="s">
        <v>344</v>
      </c>
      <c r="C61" s="7" t="s">
        <v>55</v>
      </c>
      <c r="D61" s="7" t="s">
        <v>19</v>
      </c>
      <c r="F61" s="7"/>
      <c r="G61" s="44">
        <v>0</v>
      </c>
      <c r="H61" s="76"/>
      <c r="I61" s="7"/>
      <c r="J61" s="7"/>
      <c r="L61" s="7">
        <v>62</v>
      </c>
      <c r="M61" s="44">
        <v>139</v>
      </c>
      <c r="N61" s="76">
        <v>21.24</v>
      </c>
      <c r="O61" s="7">
        <v>99</v>
      </c>
      <c r="P61" s="7">
        <v>89</v>
      </c>
      <c r="R61" s="7">
        <v>57</v>
      </c>
      <c r="S61" s="44">
        <v>144</v>
      </c>
      <c r="T61" s="76">
        <v>21.46</v>
      </c>
      <c r="U61" s="7">
        <v>99</v>
      </c>
      <c r="V61" s="7">
        <v>89</v>
      </c>
      <c r="W61" s="11"/>
      <c r="Y61" s="7">
        <v>74</v>
      </c>
      <c r="Z61" s="57">
        <v>283</v>
      </c>
      <c r="AA61" s="56">
        <v>198</v>
      </c>
      <c r="AB61" s="44">
        <v>283</v>
      </c>
    </row>
    <row r="62" spans="1:28" ht="12.75">
      <c r="A62" s="74" t="s">
        <v>217</v>
      </c>
      <c r="B62" s="74" t="s">
        <v>198</v>
      </c>
      <c r="C62" s="7" t="s">
        <v>119</v>
      </c>
      <c r="D62" s="7" t="s">
        <v>127</v>
      </c>
      <c r="F62" s="7"/>
      <c r="G62" s="44">
        <v>0</v>
      </c>
      <c r="H62" s="76"/>
      <c r="I62" s="7"/>
      <c r="J62" s="7"/>
      <c r="L62" s="7"/>
      <c r="M62" s="44">
        <v>0</v>
      </c>
      <c r="N62" s="76"/>
      <c r="O62" s="7"/>
      <c r="P62" s="7"/>
      <c r="R62" s="7">
        <v>58</v>
      </c>
      <c r="S62" s="44">
        <v>143</v>
      </c>
      <c r="T62" s="76">
        <v>21.51</v>
      </c>
      <c r="U62" s="7">
        <v>90</v>
      </c>
      <c r="V62" s="7"/>
      <c r="W62" s="11"/>
      <c r="Y62" s="7">
        <v>145</v>
      </c>
      <c r="Z62" s="57">
        <v>143</v>
      </c>
      <c r="AA62" s="56">
        <v>90</v>
      </c>
      <c r="AB62" s="44">
        <v>143</v>
      </c>
    </row>
    <row r="63" spans="1:28" ht="12.75">
      <c r="A63" s="74" t="s">
        <v>283</v>
      </c>
      <c r="B63" s="74" t="s">
        <v>284</v>
      </c>
      <c r="C63" s="7" t="s">
        <v>120</v>
      </c>
      <c r="D63" s="7" t="s">
        <v>26</v>
      </c>
      <c r="F63" s="7">
        <v>39</v>
      </c>
      <c r="G63" s="44">
        <v>162</v>
      </c>
      <c r="H63" s="76">
        <v>25.35</v>
      </c>
      <c r="I63" s="7"/>
      <c r="J63" s="7"/>
      <c r="L63" s="7">
        <v>49</v>
      </c>
      <c r="M63" s="44">
        <v>152</v>
      </c>
      <c r="N63" s="76">
        <v>20.48</v>
      </c>
      <c r="O63" s="7"/>
      <c r="P63" s="7"/>
      <c r="R63" s="7">
        <v>59</v>
      </c>
      <c r="S63" s="44">
        <v>142</v>
      </c>
      <c r="T63" s="76">
        <v>21.51</v>
      </c>
      <c r="U63" s="7"/>
      <c r="V63" s="7"/>
      <c r="W63" s="11"/>
      <c r="Y63" s="7">
        <v>18</v>
      </c>
      <c r="Z63" s="57">
        <v>456</v>
      </c>
      <c r="AA63" s="56">
        <v>0</v>
      </c>
      <c r="AB63" s="44">
        <v>456</v>
      </c>
    </row>
    <row r="64" spans="1:28" ht="12.75">
      <c r="A64" s="74" t="s">
        <v>337</v>
      </c>
      <c r="B64" s="74" t="s">
        <v>314</v>
      </c>
      <c r="C64" s="7" t="s">
        <v>62</v>
      </c>
      <c r="D64" s="7" t="s">
        <v>23</v>
      </c>
      <c r="F64" s="7">
        <v>46</v>
      </c>
      <c r="G64" s="44">
        <v>155</v>
      </c>
      <c r="H64" s="76">
        <v>26.04</v>
      </c>
      <c r="I64" s="7">
        <v>98</v>
      </c>
      <c r="J64" s="7">
        <v>89</v>
      </c>
      <c r="L64" s="7">
        <v>56</v>
      </c>
      <c r="M64" s="44">
        <v>145</v>
      </c>
      <c r="N64" s="76">
        <v>21.02</v>
      </c>
      <c r="O64" s="7">
        <v>98</v>
      </c>
      <c r="P64" s="7">
        <v>93</v>
      </c>
      <c r="R64" s="7">
        <v>60</v>
      </c>
      <c r="S64" s="44">
        <v>141</v>
      </c>
      <c r="T64" s="76">
        <v>21.54</v>
      </c>
      <c r="U64" s="7">
        <v>97</v>
      </c>
      <c r="V64" s="7">
        <v>88</v>
      </c>
      <c r="W64" s="11"/>
      <c r="Y64" s="7">
        <v>22</v>
      </c>
      <c r="Z64" s="57">
        <v>441</v>
      </c>
      <c r="AA64" s="56">
        <v>293</v>
      </c>
      <c r="AB64" s="44">
        <v>441</v>
      </c>
    </row>
    <row r="65" spans="1:28" ht="12.75">
      <c r="A65" s="74" t="s">
        <v>442</v>
      </c>
      <c r="B65" s="74" t="s">
        <v>198</v>
      </c>
      <c r="C65" s="7" t="s">
        <v>119</v>
      </c>
      <c r="D65" s="7" t="s">
        <v>126</v>
      </c>
      <c r="F65" s="7"/>
      <c r="G65" s="44">
        <v>0</v>
      </c>
      <c r="H65" s="76"/>
      <c r="I65" s="7"/>
      <c r="J65" s="7"/>
      <c r="L65" s="7">
        <v>65</v>
      </c>
      <c r="M65" s="44">
        <v>136</v>
      </c>
      <c r="N65" s="76">
        <v>21.37</v>
      </c>
      <c r="O65" s="7">
        <v>93</v>
      </c>
      <c r="P65" s="7"/>
      <c r="R65" s="7">
        <v>61</v>
      </c>
      <c r="S65" s="44">
        <v>140</v>
      </c>
      <c r="T65" s="76">
        <v>21.58</v>
      </c>
      <c r="U65" s="7">
        <v>89</v>
      </c>
      <c r="V65" s="7"/>
      <c r="W65" s="11"/>
      <c r="Y65" s="7">
        <v>76</v>
      </c>
      <c r="Z65" s="57">
        <v>276</v>
      </c>
      <c r="AA65" s="56">
        <v>182</v>
      </c>
      <c r="AB65" s="44">
        <v>276</v>
      </c>
    </row>
    <row r="66" spans="1:28" ht="12.75">
      <c r="A66" s="74" t="s">
        <v>304</v>
      </c>
      <c r="B66" s="74" t="s">
        <v>305</v>
      </c>
      <c r="C66" s="7" t="s">
        <v>120</v>
      </c>
      <c r="D66" s="7" t="s">
        <v>35</v>
      </c>
      <c r="F66" s="7">
        <v>41</v>
      </c>
      <c r="G66" s="44">
        <v>160</v>
      </c>
      <c r="H66" s="76">
        <v>25.49</v>
      </c>
      <c r="I66" s="7"/>
      <c r="J66" s="7"/>
      <c r="L66" s="7">
        <v>48</v>
      </c>
      <c r="M66" s="44">
        <v>153</v>
      </c>
      <c r="N66" s="76">
        <v>20.46</v>
      </c>
      <c r="O66" s="7"/>
      <c r="P66" s="7"/>
      <c r="R66" s="7">
        <v>62</v>
      </c>
      <c r="S66" s="44">
        <v>139</v>
      </c>
      <c r="T66" s="76">
        <v>21.58</v>
      </c>
      <c r="U66" s="7"/>
      <c r="V66" s="7"/>
      <c r="W66" s="11"/>
      <c r="Y66" s="7">
        <v>20</v>
      </c>
      <c r="Z66" s="57">
        <v>452</v>
      </c>
      <c r="AA66" s="56">
        <v>0</v>
      </c>
      <c r="AB66" s="44">
        <v>452</v>
      </c>
    </row>
    <row r="67" spans="1:28" ht="12.75">
      <c r="A67" s="74" t="s">
        <v>506</v>
      </c>
      <c r="B67" s="74" t="s">
        <v>505</v>
      </c>
      <c r="C67" s="7" t="s">
        <v>120</v>
      </c>
      <c r="D67" s="7" t="s">
        <v>35</v>
      </c>
      <c r="F67" s="7">
        <v>55</v>
      </c>
      <c r="G67" s="44">
        <v>146</v>
      </c>
      <c r="H67" s="76">
        <v>27.18</v>
      </c>
      <c r="I67" s="7"/>
      <c r="J67" s="7"/>
      <c r="L67" s="7">
        <v>64</v>
      </c>
      <c r="M67" s="44">
        <v>137</v>
      </c>
      <c r="N67" s="76">
        <v>21.35</v>
      </c>
      <c r="O67" s="7"/>
      <c r="P67" s="7"/>
      <c r="R67" s="7">
        <v>63</v>
      </c>
      <c r="S67" s="44">
        <v>138</v>
      </c>
      <c r="T67" s="76">
        <v>22.06</v>
      </c>
      <c r="U67" s="7"/>
      <c r="V67" s="7"/>
      <c r="W67" s="11"/>
      <c r="Y67" s="7">
        <v>24</v>
      </c>
      <c r="Z67" s="57">
        <v>421</v>
      </c>
      <c r="AA67" s="56">
        <v>0</v>
      </c>
      <c r="AB67" s="44">
        <v>421</v>
      </c>
    </row>
    <row r="68" spans="1:28" ht="12.75">
      <c r="A68" s="74" t="s">
        <v>239</v>
      </c>
      <c r="B68" s="74" t="s">
        <v>240</v>
      </c>
      <c r="C68" s="7" t="s">
        <v>120</v>
      </c>
      <c r="D68" s="7" t="s">
        <v>26</v>
      </c>
      <c r="F68" s="7">
        <v>43</v>
      </c>
      <c r="G68" s="44">
        <v>158</v>
      </c>
      <c r="H68" s="76">
        <v>25.58</v>
      </c>
      <c r="I68" s="7"/>
      <c r="J68" s="7"/>
      <c r="L68" s="7">
        <v>54</v>
      </c>
      <c r="M68" s="44">
        <v>147</v>
      </c>
      <c r="N68" s="76">
        <v>20.56</v>
      </c>
      <c r="O68" s="7"/>
      <c r="P68" s="7"/>
      <c r="R68" s="7">
        <v>64</v>
      </c>
      <c r="S68" s="44">
        <v>137</v>
      </c>
      <c r="T68" s="76">
        <v>22.12</v>
      </c>
      <c r="U68" s="7"/>
      <c r="V68" s="7"/>
      <c r="W68" s="11"/>
      <c r="Y68" s="7">
        <v>21</v>
      </c>
      <c r="Z68" s="57">
        <v>442</v>
      </c>
      <c r="AA68" s="56">
        <v>0</v>
      </c>
      <c r="AB68" s="44">
        <v>442</v>
      </c>
    </row>
    <row r="69" spans="1:28" ht="12.75">
      <c r="A69" s="74" t="s">
        <v>581</v>
      </c>
      <c r="B69" s="74" t="s">
        <v>580</v>
      </c>
      <c r="C69" s="7" t="s">
        <v>120</v>
      </c>
      <c r="D69" s="7" t="s">
        <v>44</v>
      </c>
      <c r="F69" s="7"/>
      <c r="G69" s="44">
        <v>0</v>
      </c>
      <c r="H69" s="76"/>
      <c r="I69" s="7"/>
      <c r="J69" s="7"/>
      <c r="L69" s="7">
        <v>69</v>
      </c>
      <c r="M69" s="44">
        <v>132</v>
      </c>
      <c r="N69" s="76">
        <v>21.41</v>
      </c>
      <c r="O69" s="7"/>
      <c r="P69" s="7"/>
      <c r="R69" s="7">
        <v>65</v>
      </c>
      <c r="S69" s="44">
        <v>136</v>
      </c>
      <c r="T69" s="76">
        <v>22.17</v>
      </c>
      <c r="U69" s="7"/>
      <c r="V69" s="7"/>
      <c r="W69" s="11"/>
      <c r="Y69" s="7">
        <v>77</v>
      </c>
      <c r="Z69" s="57">
        <v>268</v>
      </c>
      <c r="AA69" s="56">
        <v>0</v>
      </c>
      <c r="AB69" s="44">
        <v>268</v>
      </c>
    </row>
    <row r="70" spans="1:28" ht="12.75">
      <c r="A70" s="74" t="s">
        <v>255</v>
      </c>
      <c r="B70" s="74" t="s">
        <v>185</v>
      </c>
      <c r="C70" s="7" t="s">
        <v>120</v>
      </c>
      <c r="D70" s="7" t="s">
        <v>113</v>
      </c>
      <c r="F70" s="7"/>
      <c r="G70" s="44">
        <v>0</v>
      </c>
      <c r="H70" s="76"/>
      <c r="I70" s="7"/>
      <c r="J70" s="7"/>
      <c r="L70" s="7"/>
      <c r="M70" s="44">
        <v>0</v>
      </c>
      <c r="N70" s="76"/>
      <c r="O70" s="7"/>
      <c r="P70" s="7"/>
      <c r="R70" s="7">
        <v>66</v>
      </c>
      <c r="S70" s="44">
        <v>135</v>
      </c>
      <c r="T70" s="76">
        <v>22.18</v>
      </c>
      <c r="U70" s="7"/>
      <c r="V70" s="7"/>
      <c r="W70" s="11"/>
      <c r="Y70" s="7">
        <v>149</v>
      </c>
      <c r="Z70" s="57">
        <v>135</v>
      </c>
      <c r="AA70" s="56">
        <v>0</v>
      </c>
      <c r="AB70" s="44">
        <v>135</v>
      </c>
    </row>
    <row r="71" spans="1:28" ht="12.75">
      <c r="A71" s="74" t="s">
        <v>298</v>
      </c>
      <c r="B71" s="74" t="s">
        <v>299</v>
      </c>
      <c r="C71" s="7" t="s">
        <v>120</v>
      </c>
      <c r="D71" s="7" t="s">
        <v>40</v>
      </c>
      <c r="F71" s="7">
        <v>54</v>
      </c>
      <c r="G71" s="44">
        <v>147</v>
      </c>
      <c r="H71" s="76">
        <v>26.58</v>
      </c>
      <c r="I71" s="7"/>
      <c r="J71" s="7"/>
      <c r="L71" s="7">
        <v>72</v>
      </c>
      <c r="M71" s="44">
        <v>129</v>
      </c>
      <c r="N71" s="76">
        <v>22.02</v>
      </c>
      <c r="O71" s="7"/>
      <c r="P71" s="7"/>
      <c r="R71" s="7">
        <v>67</v>
      </c>
      <c r="S71" s="44">
        <v>134</v>
      </c>
      <c r="T71" s="76">
        <v>22.2</v>
      </c>
      <c r="U71" s="7"/>
      <c r="V71" s="7"/>
      <c r="W71" s="11"/>
      <c r="Y71" s="7">
        <v>27</v>
      </c>
      <c r="Z71" s="57">
        <v>410</v>
      </c>
      <c r="AA71" s="56">
        <v>0</v>
      </c>
      <c r="AB71" s="44">
        <v>410</v>
      </c>
    </row>
    <row r="72" spans="1:28" ht="12.75">
      <c r="A72" s="74" t="s">
        <v>205</v>
      </c>
      <c r="B72" s="74" t="s">
        <v>173</v>
      </c>
      <c r="C72" s="7" t="s">
        <v>120</v>
      </c>
      <c r="D72" s="7" t="s">
        <v>16</v>
      </c>
      <c r="F72" s="7"/>
      <c r="G72" s="44">
        <v>0</v>
      </c>
      <c r="H72" s="76"/>
      <c r="I72" s="7"/>
      <c r="J72" s="7"/>
      <c r="L72" s="7"/>
      <c r="M72" s="44">
        <v>0</v>
      </c>
      <c r="N72" s="76"/>
      <c r="O72" s="7"/>
      <c r="P72" s="7"/>
      <c r="R72" s="7">
        <v>68</v>
      </c>
      <c r="S72" s="44">
        <v>133</v>
      </c>
      <c r="T72" s="76">
        <v>22.2</v>
      </c>
      <c r="U72" s="7"/>
      <c r="V72" s="7"/>
      <c r="W72" s="11"/>
      <c r="Y72" s="7">
        <v>151</v>
      </c>
      <c r="Z72" s="57">
        <v>133</v>
      </c>
      <c r="AA72" s="56">
        <v>0</v>
      </c>
      <c r="AB72" s="44">
        <v>133</v>
      </c>
    </row>
    <row r="73" spans="1:28" ht="12.75">
      <c r="A73" s="74" t="s">
        <v>258</v>
      </c>
      <c r="B73" s="74" t="s">
        <v>259</v>
      </c>
      <c r="C73" s="7" t="s">
        <v>120</v>
      </c>
      <c r="D73" s="7" t="s">
        <v>26</v>
      </c>
      <c r="F73" s="7"/>
      <c r="G73" s="44">
        <v>0</v>
      </c>
      <c r="H73" s="76"/>
      <c r="I73" s="7"/>
      <c r="J73" s="7"/>
      <c r="L73" s="7"/>
      <c r="M73" s="44">
        <v>0</v>
      </c>
      <c r="N73" s="76"/>
      <c r="O73" s="7"/>
      <c r="P73" s="7"/>
      <c r="R73" s="7">
        <v>69</v>
      </c>
      <c r="S73" s="44">
        <v>132</v>
      </c>
      <c r="T73" s="76">
        <v>22.24</v>
      </c>
      <c r="U73" s="7"/>
      <c r="V73" s="7"/>
      <c r="W73" s="11"/>
      <c r="Y73" s="7">
        <v>152</v>
      </c>
      <c r="Z73" s="57">
        <v>132</v>
      </c>
      <c r="AA73" s="56">
        <v>0</v>
      </c>
      <c r="AB73" s="44">
        <v>132</v>
      </c>
    </row>
    <row r="74" spans="1:28" ht="12.75">
      <c r="A74" s="74" t="s">
        <v>604</v>
      </c>
      <c r="B74" s="74" t="s">
        <v>387</v>
      </c>
      <c r="C74" s="7" t="s">
        <v>119</v>
      </c>
      <c r="D74" s="7" t="s">
        <v>19</v>
      </c>
      <c r="F74" s="7"/>
      <c r="G74" s="44">
        <v>0</v>
      </c>
      <c r="H74" s="76"/>
      <c r="I74" s="7"/>
      <c r="J74" s="7"/>
      <c r="L74" s="7"/>
      <c r="M74" s="44">
        <v>0</v>
      </c>
      <c r="N74" s="76"/>
      <c r="O74" s="7"/>
      <c r="P74" s="7"/>
      <c r="R74" s="7">
        <v>70</v>
      </c>
      <c r="S74" s="44">
        <v>131</v>
      </c>
      <c r="T74" s="76">
        <v>22.25</v>
      </c>
      <c r="U74" s="7">
        <v>88</v>
      </c>
      <c r="V74" s="7"/>
      <c r="W74" s="11"/>
      <c r="Y74" s="7">
        <v>154</v>
      </c>
      <c r="Z74" s="57">
        <v>131</v>
      </c>
      <c r="AA74" s="56">
        <v>88</v>
      </c>
      <c r="AB74" s="44">
        <v>131</v>
      </c>
    </row>
    <row r="75" spans="1:28" ht="12.75">
      <c r="A75" s="74" t="s">
        <v>579</v>
      </c>
      <c r="B75" s="74" t="s">
        <v>235</v>
      </c>
      <c r="C75" s="7" t="s">
        <v>120</v>
      </c>
      <c r="D75" s="7" t="s">
        <v>114</v>
      </c>
      <c r="F75" s="7"/>
      <c r="G75" s="44">
        <v>0</v>
      </c>
      <c r="H75" s="76"/>
      <c r="I75" s="7"/>
      <c r="J75" s="7"/>
      <c r="L75" s="7">
        <v>76</v>
      </c>
      <c r="M75" s="44">
        <v>125</v>
      </c>
      <c r="N75" s="76">
        <v>22.09</v>
      </c>
      <c r="O75" s="7"/>
      <c r="P75" s="7"/>
      <c r="R75" s="7">
        <v>71</v>
      </c>
      <c r="S75" s="44">
        <v>130</v>
      </c>
      <c r="T75" s="76">
        <v>22.3</v>
      </c>
      <c r="U75" s="7"/>
      <c r="V75" s="7"/>
      <c r="W75" s="11"/>
      <c r="Y75" s="7">
        <v>82</v>
      </c>
      <c r="Z75" s="57">
        <v>255</v>
      </c>
      <c r="AA75" s="56">
        <v>0</v>
      </c>
      <c r="AB75" s="44">
        <v>255</v>
      </c>
    </row>
    <row r="76" spans="1:28" ht="12.75">
      <c r="A76" s="74" t="s">
        <v>376</v>
      </c>
      <c r="B76" s="74" t="s">
        <v>519</v>
      </c>
      <c r="C76" s="7" t="s">
        <v>131</v>
      </c>
      <c r="D76" s="7" t="s">
        <v>41</v>
      </c>
      <c r="F76" s="7">
        <v>50</v>
      </c>
      <c r="G76" s="44">
        <v>151</v>
      </c>
      <c r="H76" s="76">
        <v>26.27</v>
      </c>
      <c r="I76" s="7">
        <v>100</v>
      </c>
      <c r="J76" s="7">
        <v>87</v>
      </c>
      <c r="L76" s="7">
        <v>68</v>
      </c>
      <c r="M76" s="44">
        <v>133</v>
      </c>
      <c r="N76" s="76">
        <v>21.41</v>
      </c>
      <c r="O76" s="7">
        <v>100</v>
      </c>
      <c r="P76" s="7">
        <v>86</v>
      </c>
      <c r="R76" s="7">
        <v>72</v>
      </c>
      <c r="S76" s="44">
        <v>129</v>
      </c>
      <c r="T76" s="76">
        <v>22.34</v>
      </c>
      <c r="U76" s="7">
        <v>100</v>
      </c>
      <c r="V76" s="7">
        <v>87</v>
      </c>
      <c r="W76" s="11"/>
      <c r="Y76" s="7">
        <v>25</v>
      </c>
      <c r="Z76" s="57">
        <v>413</v>
      </c>
      <c r="AA76" s="56">
        <v>300</v>
      </c>
      <c r="AB76" s="44">
        <v>413</v>
      </c>
    </row>
    <row r="77" spans="1:28" ht="12.75">
      <c r="A77" s="74" t="s">
        <v>607</v>
      </c>
      <c r="B77" s="74" t="s">
        <v>422</v>
      </c>
      <c r="C77" s="7" t="s">
        <v>120</v>
      </c>
      <c r="D77" s="7" t="s">
        <v>26</v>
      </c>
      <c r="F77" s="7"/>
      <c r="G77" s="44">
        <v>0</v>
      </c>
      <c r="H77" s="76"/>
      <c r="I77" s="7"/>
      <c r="J77" s="7"/>
      <c r="L77" s="7"/>
      <c r="M77" s="44">
        <v>0</v>
      </c>
      <c r="N77" s="76"/>
      <c r="O77" s="7"/>
      <c r="P77" s="7"/>
      <c r="R77" s="7">
        <v>73</v>
      </c>
      <c r="S77" s="44">
        <v>128</v>
      </c>
      <c r="T77" s="76">
        <v>22.39</v>
      </c>
      <c r="U77" s="7"/>
      <c r="V77" s="7"/>
      <c r="W77" s="11"/>
      <c r="Y77" s="7">
        <v>157</v>
      </c>
      <c r="Z77" s="57">
        <v>128</v>
      </c>
      <c r="AA77" s="56">
        <v>0</v>
      </c>
      <c r="AB77" s="44">
        <v>128</v>
      </c>
    </row>
    <row r="78" spans="1:28" ht="12.75">
      <c r="A78" s="74" t="s">
        <v>252</v>
      </c>
      <c r="B78" s="74" t="s">
        <v>203</v>
      </c>
      <c r="C78" s="7" t="s">
        <v>120</v>
      </c>
      <c r="D78" s="7" t="s">
        <v>26</v>
      </c>
      <c r="F78" s="7"/>
      <c r="G78" s="44">
        <v>0</v>
      </c>
      <c r="H78" s="76"/>
      <c r="I78" s="7"/>
      <c r="J78" s="7"/>
      <c r="L78" s="7"/>
      <c r="M78" s="44">
        <v>0</v>
      </c>
      <c r="N78" s="76"/>
      <c r="O78" s="7"/>
      <c r="P78" s="7"/>
      <c r="R78" s="7">
        <v>74</v>
      </c>
      <c r="S78" s="44">
        <v>127</v>
      </c>
      <c r="T78" s="76">
        <v>22.46</v>
      </c>
      <c r="U78" s="7"/>
      <c r="V78" s="7"/>
      <c r="W78" s="11"/>
      <c r="Y78" s="7">
        <v>158</v>
      </c>
      <c r="Z78" s="57">
        <v>127</v>
      </c>
      <c r="AA78" s="56">
        <v>0</v>
      </c>
      <c r="AB78" s="44">
        <v>127</v>
      </c>
    </row>
    <row r="79" spans="1:28" ht="12.75">
      <c r="A79" s="74" t="s">
        <v>227</v>
      </c>
      <c r="B79" s="74" t="s">
        <v>228</v>
      </c>
      <c r="C79" s="74" t="s">
        <v>119</v>
      </c>
      <c r="D79" s="74" t="s">
        <v>40</v>
      </c>
      <c r="F79" s="7"/>
      <c r="G79" s="44">
        <v>0</v>
      </c>
      <c r="H79" s="76"/>
      <c r="I79" s="7"/>
      <c r="J79" s="7"/>
      <c r="L79" s="7">
        <v>87</v>
      </c>
      <c r="M79" s="44">
        <v>114</v>
      </c>
      <c r="N79" s="76">
        <v>23.2</v>
      </c>
      <c r="O79" s="7">
        <v>91</v>
      </c>
      <c r="P79" s="7"/>
      <c r="R79" s="7">
        <v>75</v>
      </c>
      <c r="S79" s="44">
        <v>126</v>
      </c>
      <c r="T79" s="76">
        <v>22.46</v>
      </c>
      <c r="U79" s="7">
        <v>87</v>
      </c>
      <c r="V79" s="7"/>
      <c r="W79" s="11"/>
      <c r="Y79" s="7">
        <v>87</v>
      </c>
      <c r="Z79" s="57">
        <v>240</v>
      </c>
      <c r="AA79" s="56">
        <v>178</v>
      </c>
      <c r="AB79" s="44">
        <v>240</v>
      </c>
    </row>
    <row r="80" spans="1:28" ht="12.75">
      <c r="A80" s="74" t="s">
        <v>324</v>
      </c>
      <c r="B80" s="74" t="s">
        <v>231</v>
      </c>
      <c r="C80" s="7" t="s">
        <v>55</v>
      </c>
      <c r="D80" s="7" t="s">
        <v>17</v>
      </c>
      <c r="F80" s="7">
        <v>48</v>
      </c>
      <c r="G80" s="44">
        <v>153</v>
      </c>
      <c r="H80" s="76">
        <v>26.22</v>
      </c>
      <c r="I80" s="7">
        <v>97</v>
      </c>
      <c r="J80" s="7">
        <v>88</v>
      </c>
      <c r="L80" s="7">
        <v>67</v>
      </c>
      <c r="M80" s="44">
        <v>134</v>
      </c>
      <c r="N80" s="76">
        <v>21.4</v>
      </c>
      <c r="O80" s="7">
        <v>98</v>
      </c>
      <c r="P80" s="7">
        <v>87</v>
      </c>
      <c r="R80" s="7">
        <v>76</v>
      </c>
      <c r="S80" s="44">
        <v>125</v>
      </c>
      <c r="T80" s="76">
        <v>22.46</v>
      </c>
      <c r="U80" s="7">
        <v>98</v>
      </c>
      <c r="V80" s="7">
        <v>86</v>
      </c>
      <c r="W80" s="11"/>
      <c r="Y80" s="7">
        <v>26</v>
      </c>
      <c r="Z80" s="57">
        <v>412</v>
      </c>
      <c r="AA80" s="56">
        <v>293</v>
      </c>
      <c r="AB80" s="44">
        <v>412</v>
      </c>
    </row>
    <row r="81" spans="1:28" ht="12.75">
      <c r="A81" s="74" t="s">
        <v>241</v>
      </c>
      <c r="B81" s="74" t="s">
        <v>242</v>
      </c>
      <c r="C81" s="7" t="s">
        <v>120</v>
      </c>
      <c r="D81" s="7" t="s">
        <v>26</v>
      </c>
      <c r="F81" s="7"/>
      <c r="G81" s="44">
        <v>0</v>
      </c>
      <c r="H81" s="76"/>
      <c r="I81" s="7"/>
      <c r="J81" s="7"/>
      <c r="L81" s="7">
        <v>70</v>
      </c>
      <c r="M81" s="44">
        <v>131</v>
      </c>
      <c r="N81" s="76">
        <v>21.52</v>
      </c>
      <c r="O81" s="7"/>
      <c r="P81" s="7"/>
      <c r="R81" s="7">
        <v>77</v>
      </c>
      <c r="S81" s="44">
        <v>124</v>
      </c>
      <c r="T81" s="76">
        <v>22.5</v>
      </c>
      <c r="U81" s="7"/>
      <c r="V81" s="7"/>
      <c r="W81" s="11"/>
      <c r="Y81" s="7">
        <v>82</v>
      </c>
      <c r="Z81" s="57">
        <v>255</v>
      </c>
      <c r="AA81" s="56">
        <v>0</v>
      </c>
      <c r="AB81" s="44">
        <v>255</v>
      </c>
    </row>
    <row r="82" spans="1:28" ht="12.75">
      <c r="A82" s="74" t="s">
        <v>210</v>
      </c>
      <c r="B82" s="74" t="s">
        <v>345</v>
      </c>
      <c r="C82" s="7" t="s">
        <v>62</v>
      </c>
      <c r="D82" s="7" t="s">
        <v>128</v>
      </c>
      <c r="F82" s="7">
        <v>56</v>
      </c>
      <c r="G82" s="44">
        <v>145</v>
      </c>
      <c r="H82" s="76">
        <v>27.21</v>
      </c>
      <c r="I82" s="7">
        <v>97</v>
      </c>
      <c r="J82" s="7">
        <v>86</v>
      </c>
      <c r="L82" s="7">
        <v>63</v>
      </c>
      <c r="M82" s="44">
        <v>138</v>
      </c>
      <c r="N82" s="76">
        <v>21.27</v>
      </c>
      <c r="O82" s="7">
        <v>96</v>
      </c>
      <c r="P82" s="7">
        <v>88</v>
      </c>
      <c r="R82" s="7">
        <v>78</v>
      </c>
      <c r="S82" s="44">
        <v>123</v>
      </c>
      <c r="T82" s="76">
        <v>22.56</v>
      </c>
      <c r="U82" s="7">
        <v>96</v>
      </c>
      <c r="V82" s="7">
        <v>85</v>
      </c>
      <c r="W82" s="11"/>
      <c r="Y82" s="7">
        <v>28</v>
      </c>
      <c r="Z82" s="57">
        <v>406</v>
      </c>
      <c r="AA82" s="56">
        <v>289</v>
      </c>
      <c r="AB82" s="44">
        <v>406</v>
      </c>
    </row>
    <row r="83" spans="1:28" ht="12.75">
      <c r="A83" s="74" t="s">
        <v>413</v>
      </c>
      <c r="B83" s="74" t="s">
        <v>198</v>
      </c>
      <c r="C83" s="7" t="s">
        <v>119</v>
      </c>
      <c r="D83" s="7" t="s">
        <v>16</v>
      </c>
      <c r="F83" s="7"/>
      <c r="G83" s="44">
        <v>0</v>
      </c>
      <c r="H83" s="76"/>
      <c r="I83" s="7"/>
      <c r="J83" s="7"/>
      <c r="L83" s="7"/>
      <c r="M83" s="44">
        <v>0</v>
      </c>
      <c r="N83" s="76"/>
      <c r="O83" s="7"/>
      <c r="P83" s="7"/>
      <c r="R83" s="7">
        <v>79</v>
      </c>
      <c r="S83" s="44">
        <v>122</v>
      </c>
      <c r="T83" s="76">
        <v>23</v>
      </c>
      <c r="U83" s="7">
        <v>86</v>
      </c>
      <c r="V83" s="7"/>
      <c r="W83" s="11"/>
      <c r="Y83" s="7">
        <v>160</v>
      </c>
      <c r="Z83" s="57">
        <v>122</v>
      </c>
      <c r="AA83" s="56">
        <v>86</v>
      </c>
      <c r="AB83" s="44">
        <v>122</v>
      </c>
    </row>
    <row r="84" spans="1:28" ht="12.75">
      <c r="A84" s="74" t="s">
        <v>321</v>
      </c>
      <c r="B84" s="74" t="s">
        <v>308</v>
      </c>
      <c r="C84" s="7" t="s">
        <v>56</v>
      </c>
      <c r="D84" s="7" t="s">
        <v>40</v>
      </c>
      <c r="F84" s="7">
        <v>60</v>
      </c>
      <c r="G84" s="44">
        <v>141</v>
      </c>
      <c r="H84" s="76">
        <v>27.37</v>
      </c>
      <c r="I84" s="7">
        <v>97</v>
      </c>
      <c r="J84" s="7">
        <v>84</v>
      </c>
      <c r="L84" s="7"/>
      <c r="M84" s="44">
        <v>0</v>
      </c>
      <c r="N84" s="76"/>
      <c r="O84" s="7"/>
      <c r="P84" s="7"/>
      <c r="R84" s="7">
        <v>80</v>
      </c>
      <c r="S84" s="44">
        <v>121</v>
      </c>
      <c r="T84" s="76">
        <v>23</v>
      </c>
      <c r="U84" s="7">
        <v>98</v>
      </c>
      <c r="V84" s="7">
        <v>84</v>
      </c>
      <c r="W84" s="11"/>
      <c r="Y84" s="7">
        <v>81</v>
      </c>
      <c r="Z84" s="57">
        <v>262</v>
      </c>
      <c r="AA84" s="56">
        <v>195</v>
      </c>
      <c r="AB84" s="44">
        <v>262</v>
      </c>
    </row>
    <row r="85" spans="1:28" ht="12.75">
      <c r="A85" s="74" t="s">
        <v>577</v>
      </c>
      <c r="B85" s="74" t="s">
        <v>334</v>
      </c>
      <c r="C85" s="7" t="s">
        <v>120</v>
      </c>
      <c r="D85" s="7" t="s">
        <v>35</v>
      </c>
      <c r="F85" s="7"/>
      <c r="G85" s="44">
        <v>0</v>
      </c>
      <c r="H85" s="76"/>
      <c r="I85" s="7"/>
      <c r="J85" s="7"/>
      <c r="L85" s="7">
        <v>75</v>
      </c>
      <c r="M85" s="44">
        <v>126</v>
      </c>
      <c r="N85" s="76">
        <v>22.06</v>
      </c>
      <c r="O85" s="7"/>
      <c r="P85" s="7"/>
      <c r="R85" s="7">
        <v>81</v>
      </c>
      <c r="S85" s="44">
        <v>120</v>
      </c>
      <c r="T85" s="76">
        <v>23.02</v>
      </c>
      <c r="U85" s="7"/>
      <c r="V85" s="7"/>
      <c r="W85" s="11"/>
      <c r="Y85" s="7">
        <v>85</v>
      </c>
      <c r="Z85" s="57">
        <v>246</v>
      </c>
      <c r="AA85" s="56">
        <v>0</v>
      </c>
      <c r="AB85" s="44">
        <v>246</v>
      </c>
    </row>
    <row r="86" spans="1:28" ht="12.75">
      <c r="A86" s="74" t="s">
        <v>227</v>
      </c>
      <c r="B86" s="74" t="s">
        <v>325</v>
      </c>
      <c r="C86" s="7" t="s">
        <v>61</v>
      </c>
      <c r="D86" s="7" t="s">
        <v>40</v>
      </c>
      <c r="F86" s="7">
        <v>57</v>
      </c>
      <c r="G86" s="44">
        <v>144</v>
      </c>
      <c r="H86" s="76">
        <v>27.24</v>
      </c>
      <c r="I86" s="7">
        <v>98</v>
      </c>
      <c r="J86" s="7">
        <v>85</v>
      </c>
      <c r="L86" s="7">
        <v>74</v>
      </c>
      <c r="M86" s="44">
        <v>127</v>
      </c>
      <c r="N86" s="76">
        <v>22.05</v>
      </c>
      <c r="O86" s="7">
        <v>97</v>
      </c>
      <c r="P86" s="7">
        <v>85</v>
      </c>
      <c r="R86" s="7">
        <v>82</v>
      </c>
      <c r="S86" s="44">
        <v>119</v>
      </c>
      <c r="T86" s="76">
        <v>23.03</v>
      </c>
      <c r="U86" s="7">
        <v>96</v>
      </c>
      <c r="V86" s="7">
        <v>83</v>
      </c>
      <c r="W86" s="11"/>
      <c r="Y86" s="7">
        <v>30</v>
      </c>
      <c r="Z86" s="57">
        <v>390</v>
      </c>
      <c r="AA86" s="56">
        <v>291</v>
      </c>
      <c r="AB86" s="44">
        <v>390</v>
      </c>
    </row>
    <row r="87" spans="1:28" ht="12.75">
      <c r="A87" s="74" t="s">
        <v>475</v>
      </c>
      <c r="B87" s="74" t="s">
        <v>366</v>
      </c>
      <c r="C87" s="7" t="s">
        <v>61</v>
      </c>
      <c r="D87" s="7" t="s">
        <v>44</v>
      </c>
      <c r="F87" s="7">
        <v>67</v>
      </c>
      <c r="G87" s="44">
        <v>134</v>
      </c>
      <c r="H87" s="76">
        <v>28.32</v>
      </c>
      <c r="I87" s="7">
        <v>96</v>
      </c>
      <c r="J87" s="7">
        <v>80</v>
      </c>
      <c r="L87" s="7">
        <v>79</v>
      </c>
      <c r="M87" s="44">
        <v>122</v>
      </c>
      <c r="N87" s="76">
        <v>22.37</v>
      </c>
      <c r="O87" s="7">
        <v>96</v>
      </c>
      <c r="P87" s="7">
        <v>83</v>
      </c>
      <c r="R87" s="7">
        <v>83</v>
      </c>
      <c r="S87" s="44">
        <v>118</v>
      </c>
      <c r="T87" s="76">
        <v>23.14</v>
      </c>
      <c r="U87" s="7">
        <v>95</v>
      </c>
      <c r="V87" s="7">
        <v>82</v>
      </c>
      <c r="W87" s="11"/>
      <c r="Y87" s="7">
        <v>35</v>
      </c>
      <c r="Z87" s="57">
        <v>374</v>
      </c>
      <c r="AA87" s="56">
        <v>287</v>
      </c>
      <c r="AB87" s="44">
        <v>374</v>
      </c>
    </row>
    <row r="88" spans="1:28" ht="12.75">
      <c r="A88" s="74" t="s">
        <v>330</v>
      </c>
      <c r="B88" s="74" t="s">
        <v>328</v>
      </c>
      <c r="C88" s="7" t="s">
        <v>61</v>
      </c>
      <c r="D88" s="7" t="s">
        <v>115</v>
      </c>
      <c r="F88" s="7"/>
      <c r="G88" s="44">
        <v>0</v>
      </c>
      <c r="H88" s="76"/>
      <c r="I88" s="7"/>
      <c r="J88" s="7"/>
      <c r="L88" s="7"/>
      <c r="M88" s="44">
        <v>0</v>
      </c>
      <c r="N88" s="76"/>
      <c r="O88" s="7"/>
      <c r="P88" s="7"/>
      <c r="R88" s="7">
        <v>84</v>
      </c>
      <c r="S88" s="44">
        <v>117</v>
      </c>
      <c r="T88" s="76">
        <v>23.2</v>
      </c>
      <c r="U88" s="7">
        <v>94</v>
      </c>
      <c r="V88" s="7">
        <v>81</v>
      </c>
      <c r="W88" s="11"/>
      <c r="Y88" s="7">
        <v>163</v>
      </c>
      <c r="Z88" s="57">
        <v>117</v>
      </c>
      <c r="AA88" s="56">
        <v>94</v>
      </c>
      <c r="AB88" s="44">
        <v>117</v>
      </c>
    </row>
    <row r="89" spans="1:28" ht="12.75">
      <c r="A89" s="74" t="s">
        <v>216</v>
      </c>
      <c r="B89" s="74" t="s">
        <v>364</v>
      </c>
      <c r="C89" s="7" t="s">
        <v>61</v>
      </c>
      <c r="D89" s="7" t="s">
        <v>40</v>
      </c>
      <c r="F89" s="7">
        <v>61</v>
      </c>
      <c r="G89" s="44">
        <v>140</v>
      </c>
      <c r="H89" s="76">
        <v>27.38</v>
      </c>
      <c r="I89" s="7">
        <v>97</v>
      </c>
      <c r="J89" s="7">
        <v>83</v>
      </c>
      <c r="L89" s="7">
        <v>85</v>
      </c>
      <c r="M89" s="44">
        <v>116</v>
      </c>
      <c r="N89" s="76">
        <v>23.06</v>
      </c>
      <c r="O89" s="7">
        <v>95</v>
      </c>
      <c r="P89" s="7">
        <v>78</v>
      </c>
      <c r="R89" s="7">
        <v>85</v>
      </c>
      <c r="S89" s="44">
        <v>116</v>
      </c>
      <c r="T89" s="76">
        <v>23.22</v>
      </c>
      <c r="U89" s="7">
        <v>93</v>
      </c>
      <c r="V89" s="7">
        <v>80</v>
      </c>
      <c r="W89" s="11"/>
      <c r="Y89" s="7">
        <v>36</v>
      </c>
      <c r="Z89" s="57">
        <v>372</v>
      </c>
      <c r="AA89" s="56">
        <v>285</v>
      </c>
      <c r="AB89" s="44">
        <v>372</v>
      </c>
    </row>
    <row r="90" spans="1:28" ht="12.75">
      <c r="A90" s="74" t="s">
        <v>516</v>
      </c>
      <c r="B90" s="74" t="s">
        <v>325</v>
      </c>
      <c r="C90" s="7" t="s">
        <v>120</v>
      </c>
      <c r="D90" s="7" t="s">
        <v>40</v>
      </c>
      <c r="F90" s="7">
        <v>52</v>
      </c>
      <c r="G90" s="44">
        <v>149</v>
      </c>
      <c r="H90" s="76">
        <v>26.47</v>
      </c>
      <c r="I90" s="7"/>
      <c r="J90" s="7"/>
      <c r="L90" s="7"/>
      <c r="M90" s="44">
        <v>0</v>
      </c>
      <c r="N90" s="76"/>
      <c r="O90" s="7"/>
      <c r="P90" s="7"/>
      <c r="R90" s="7">
        <v>86</v>
      </c>
      <c r="S90" s="44">
        <v>115</v>
      </c>
      <c r="T90" s="76">
        <v>23.29</v>
      </c>
      <c r="U90" s="7"/>
      <c r="V90" s="7"/>
      <c r="W90" s="11"/>
      <c r="Y90" s="7">
        <v>79</v>
      </c>
      <c r="Z90" s="57">
        <v>264</v>
      </c>
      <c r="AA90" s="56">
        <v>0</v>
      </c>
      <c r="AB90" s="44">
        <v>264</v>
      </c>
    </row>
    <row r="91" spans="1:28" ht="12.75">
      <c r="A91" s="74" t="s">
        <v>433</v>
      </c>
      <c r="B91" s="74" t="s">
        <v>311</v>
      </c>
      <c r="C91" s="7" t="s">
        <v>120</v>
      </c>
      <c r="D91" s="7" t="s">
        <v>35</v>
      </c>
      <c r="F91" s="7"/>
      <c r="G91" s="44">
        <v>0</v>
      </c>
      <c r="H91" s="76"/>
      <c r="I91" s="7"/>
      <c r="J91" s="7"/>
      <c r="L91" s="7"/>
      <c r="M91" s="44">
        <v>0</v>
      </c>
      <c r="N91" s="76"/>
      <c r="O91" s="7"/>
      <c r="P91" s="7"/>
      <c r="R91" s="7">
        <v>87</v>
      </c>
      <c r="S91" s="44">
        <v>114</v>
      </c>
      <c r="T91" s="76">
        <v>23.3</v>
      </c>
      <c r="U91" s="7"/>
      <c r="V91" s="7"/>
      <c r="W91" s="11"/>
      <c r="Y91" s="7">
        <v>166</v>
      </c>
      <c r="Z91" s="57">
        <v>114</v>
      </c>
      <c r="AA91" s="56">
        <v>0</v>
      </c>
      <c r="AB91" s="44">
        <v>114</v>
      </c>
    </row>
    <row r="92" spans="1:28" ht="12.75">
      <c r="A92" s="74" t="s">
        <v>189</v>
      </c>
      <c r="B92" s="74" t="s">
        <v>500</v>
      </c>
      <c r="C92" s="7" t="s">
        <v>120</v>
      </c>
      <c r="D92" s="7" t="s">
        <v>23</v>
      </c>
      <c r="F92" s="7"/>
      <c r="G92" s="44">
        <v>0</v>
      </c>
      <c r="H92" s="76"/>
      <c r="I92" s="7"/>
      <c r="J92" s="7"/>
      <c r="L92" s="7">
        <v>73</v>
      </c>
      <c r="M92" s="44">
        <v>128</v>
      </c>
      <c r="N92" s="76">
        <v>22.03</v>
      </c>
      <c r="O92" s="7"/>
      <c r="P92" s="7"/>
      <c r="R92" s="7">
        <v>88</v>
      </c>
      <c r="S92" s="44">
        <v>113</v>
      </c>
      <c r="T92" s="76">
        <v>23.34</v>
      </c>
      <c r="U92" s="7"/>
      <c r="V92" s="7"/>
      <c r="W92" s="11"/>
      <c r="Y92" s="7">
        <v>86</v>
      </c>
      <c r="Z92" s="57">
        <v>241</v>
      </c>
      <c r="AA92" s="56">
        <v>0</v>
      </c>
      <c r="AB92" s="44">
        <v>241</v>
      </c>
    </row>
    <row r="93" spans="1:28" ht="12.75">
      <c r="A93" s="74" t="s">
        <v>194</v>
      </c>
      <c r="B93" s="74" t="s">
        <v>297</v>
      </c>
      <c r="C93" s="7" t="s">
        <v>62</v>
      </c>
      <c r="D93" s="7" t="s">
        <v>28</v>
      </c>
      <c r="F93" s="7">
        <v>68</v>
      </c>
      <c r="G93" s="44">
        <v>133</v>
      </c>
      <c r="H93" s="76">
        <v>28.43</v>
      </c>
      <c r="I93" s="7">
        <v>95</v>
      </c>
      <c r="J93" s="7">
        <v>79</v>
      </c>
      <c r="L93" s="7">
        <v>80</v>
      </c>
      <c r="M93" s="44">
        <v>121</v>
      </c>
      <c r="N93" s="76">
        <v>22.46</v>
      </c>
      <c r="O93" s="7">
        <v>95</v>
      </c>
      <c r="P93" s="7">
        <v>82</v>
      </c>
      <c r="R93" s="7">
        <v>89</v>
      </c>
      <c r="S93" s="44">
        <v>112</v>
      </c>
      <c r="T93" s="76">
        <v>23.43</v>
      </c>
      <c r="U93" s="7">
        <v>95</v>
      </c>
      <c r="V93" s="7">
        <v>79</v>
      </c>
      <c r="W93" s="11"/>
      <c r="Y93" s="7">
        <v>39</v>
      </c>
      <c r="Z93" s="57">
        <v>366</v>
      </c>
      <c r="AA93" s="56">
        <v>285</v>
      </c>
      <c r="AB93" s="44">
        <v>366</v>
      </c>
    </row>
    <row r="94" spans="1:28" ht="12.75">
      <c r="A94" s="74" t="s">
        <v>449</v>
      </c>
      <c r="B94" s="74" t="s">
        <v>450</v>
      </c>
      <c r="C94" s="7" t="s">
        <v>120</v>
      </c>
      <c r="D94" s="7" t="s">
        <v>26</v>
      </c>
      <c r="F94" s="7">
        <v>62</v>
      </c>
      <c r="G94" s="44">
        <v>139</v>
      </c>
      <c r="H94" s="76">
        <v>27.46</v>
      </c>
      <c r="I94" s="7"/>
      <c r="J94" s="7"/>
      <c r="L94" s="7"/>
      <c r="M94" s="44">
        <v>0</v>
      </c>
      <c r="N94" s="76"/>
      <c r="O94" s="7"/>
      <c r="P94" s="7"/>
      <c r="R94" s="7">
        <v>90</v>
      </c>
      <c r="S94" s="44">
        <v>111</v>
      </c>
      <c r="T94" s="76">
        <v>23.45</v>
      </c>
      <c r="U94" s="7"/>
      <c r="V94" s="7"/>
      <c r="W94" s="11"/>
      <c r="Y94" s="7">
        <v>84</v>
      </c>
      <c r="Z94" s="57">
        <v>250</v>
      </c>
      <c r="AA94" s="56">
        <v>0</v>
      </c>
      <c r="AB94" s="44">
        <v>250</v>
      </c>
    </row>
    <row r="95" spans="1:28" ht="12.75">
      <c r="A95" s="74" t="s">
        <v>312</v>
      </c>
      <c r="B95" s="74" t="s">
        <v>313</v>
      </c>
      <c r="C95" s="7" t="s">
        <v>55</v>
      </c>
      <c r="D95" s="7" t="s">
        <v>35</v>
      </c>
      <c r="F95" s="7">
        <v>65</v>
      </c>
      <c r="G95" s="44">
        <v>136</v>
      </c>
      <c r="H95" s="76">
        <v>28.06</v>
      </c>
      <c r="I95" s="7">
        <v>96</v>
      </c>
      <c r="J95" s="7">
        <v>81</v>
      </c>
      <c r="L95" s="7">
        <v>82</v>
      </c>
      <c r="M95" s="44">
        <v>119</v>
      </c>
      <c r="N95" s="76">
        <v>22.52</v>
      </c>
      <c r="O95" s="7">
        <v>97</v>
      </c>
      <c r="P95" s="7">
        <v>80</v>
      </c>
      <c r="R95" s="7">
        <v>91</v>
      </c>
      <c r="S95" s="44">
        <v>110</v>
      </c>
      <c r="T95" s="76">
        <v>23.52</v>
      </c>
      <c r="U95" s="7">
        <v>97</v>
      </c>
      <c r="V95" s="7">
        <v>78</v>
      </c>
      <c r="W95" s="11"/>
      <c r="Y95" s="7">
        <v>40</v>
      </c>
      <c r="Z95" s="57">
        <v>365</v>
      </c>
      <c r="AA95" s="56">
        <v>290</v>
      </c>
      <c r="AB95" s="44">
        <v>365</v>
      </c>
    </row>
    <row r="96" spans="1:28" ht="12.75">
      <c r="A96" s="74" t="s">
        <v>337</v>
      </c>
      <c r="B96" s="74" t="s">
        <v>275</v>
      </c>
      <c r="C96" s="7" t="s">
        <v>62</v>
      </c>
      <c r="D96" s="7" t="s">
        <v>17</v>
      </c>
      <c r="F96" s="7"/>
      <c r="G96" s="44">
        <v>0</v>
      </c>
      <c r="H96" s="76"/>
      <c r="I96" s="7"/>
      <c r="J96" s="7"/>
      <c r="L96" s="7"/>
      <c r="M96" s="44">
        <v>0</v>
      </c>
      <c r="N96" s="76"/>
      <c r="O96" s="7"/>
      <c r="P96" s="7"/>
      <c r="R96" s="7">
        <v>92</v>
      </c>
      <c r="S96" s="44">
        <v>109</v>
      </c>
      <c r="T96" s="76">
        <v>23.56</v>
      </c>
      <c r="U96" s="7">
        <v>94</v>
      </c>
      <c r="V96" s="7">
        <v>77</v>
      </c>
      <c r="W96" s="11"/>
      <c r="Y96" s="7">
        <v>170</v>
      </c>
      <c r="Z96" s="57">
        <v>109</v>
      </c>
      <c r="AA96" s="56">
        <v>94</v>
      </c>
      <c r="AB96" s="44">
        <v>109</v>
      </c>
    </row>
    <row r="97" spans="1:28" ht="12.75">
      <c r="A97" s="74" t="s">
        <v>358</v>
      </c>
      <c r="B97" s="74" t="s">
        <v>359</v>
      </c>
      <c r="C97" s="7" t="s">
        <v>61</v>
      </c>
      <c r="D97" s="7" t="s">
        <v>40</v>
      </c>
      <c r="F97" s="7">
        <v>71</v>
      </c>
      <c r="G97" s="44">
        <v>130</v>
      </c>
      <c r="H97" s="76">
        <v>29.36</v>
      </c>
      <c r="I97" s="7">
        <v>95</v>
      </c>
      <c r="J97" s="7">
        <v>78</v>
      </c>
      <c r="L97" s="7">
        <v>89</v>
      </c>
      <c r="M97" s="44">
        <v>112</v>
      </c>
      <c r="N97" s="76">
        <v>23.32</v>
      </c>
      <c r="O97" s="7">
        <v>94</v>
      </c>
      <c r="P97" s="7">
        <v>75</v>
      </c>
      <c r="R97" s="7">
        <v>93</v>
      </c>
      <c r="S97" s="44">
        <v>108</v>
      </c>
      <c r="T97" s="76">
        <v>24.07</v>
      </c>
      <c r="U97" s="7">
        <v>92</v>
      </c>
      <c r="V97" s="7">
        <v>76</v>
      </c>
      <c r="W97" s="11"/>
      <c r="Y97" s="7">
        <v>47</v>
      </c>
      <c r="Z97" s="57">
        <v>350</v>
      </c>
      <c r="AA97" s="56">
        <v>281</v>
      </c>
      <c r="AB97" s="44">
        <v>350</v>
      </c>
    </row>
    <row r="98" spans="1:28" ht="12.75">
      <c r="A98" s="74" t="s">
        <v>265</v>
      </c>
      <c r="B98" s="74" t="s">
        <v>266</v>
      </c>
      <c r="C98" s="7" t="s">
        <v>120</v>
      </c>
      <c r="D98" s="7" t="s">
        <v>26</v>
      </c>
      <c r="F98" s="7">
        <v>75</v>
      </c>
      <c r="G98" s="44">
        <v>126</v>
      </c>
      <c r="H98" s="76">
        <v>29.55</v>
      </c>
      <c r="I98" s="7"/>
      <c r="J98" s="7"/>
      <c r="L98" s="7"/>
      <c r="M98" s="44">
        <v>0</v>
      </c>
      <c r="N98" s="76"/>
      <c r="O98" s="7"/>
      <c r="P98" s="7"/>
      <c r="R98" s="7">
        <v>94</v>
      </c>
      <c r="S98" s="44">
        <v>107</v>
      </c>
      <c r="T98" s="76">
        <v>24.11</v>
      </c>
      <c r="U98" s="7"/>
      <c r="V98" s="7"/>
      <c r="W98" s="11"/>
      <c r="Y98" s="7">
        <v>89</v>
      </c>
      <c r="Z98" s="57">
        <v>233</v>
      </c>
      <c r="AA98" s="56">
        <v>0</v>
      </c>
      <c r="AB98" s="44">
        <v>233</v>
      </c>
    </row>
    <row r="99" spans="1:28" ht="12.75">
      <c r="A99" s="74" t="s">
        <v>189</v>
      </c>
      <c r="B99" s="74" t="s">
        <v>389</v>
      </c>
      <c r="C99" s="7" t="s">
        <v>62</v>
      </c>
      <c r="D99" s="7" t="s">
        <v>43</v>
      </c>
      <c r="F99" s="7"/>
      <c r="G99" s="44">
        <v>0</v>
      </c>
      <c r="H99" s="76"/>
      <c r="I99" s="7"/>
      <c r="J99" s="7"/>
      <c r="L99" s="7">
        <v>84</v>
      </c>
      <c r="M99" s="44">
        <v>117</v>
      </c>
      <c r="N99" s="76">
        <v>22.56</v>
      </c>
      <c r="O99" s="7">
        <v>93</v>
      </c>
      <c r="P99" s="7">
        <v>79</v>
      </c>
      <c r="R99" s="7">
        <v>95</v>
      </c>
      <c r="S99" s="44">
        <v>106</v>
      </c>
      <c r="T99" s="76">
        <v>24.16</v>
      </c>
      <c r="U99" s="7">
        <v>93</v>
      </c>
      <c r="V99" s="7">
        <v>75</v>
      </c>
      <c r="W99" s="11"/>
      <c r="Y99" s="7">
        <v>92</v>
      </c>
      <c r="Z99" s="57">
        <v>223</v>
      </c>
      <c r="AA99" s="56">
        <v>186</v>
      </c>
      <c r="AB99" s="44">
        <v>223</v>
      </c>
    </row>
    <row r="100" spans="1:28" ht="12.75">
      <c r="A100" s="74" t="s">
        <v>502</v>
      </c>
      <c r="B100" s="74" t="s">
        <v>195</v>
      </c>
      <c r="C100" s="7" t="s">
        <v>120</v>
      </c>
      <c r="D100" s="7" t="s">
        <v>26</v>
      </c>
      <c r="F100" s="7">
        <v>79</v>
      </c>
      <c r="G100" s="44">
        <v>122</v>
      </c>
      <c r="H100" s="76">
        <v>30.08</v>
      </c>
      <c r="I100" s="7"/>
      <c r="J100" s="7"/>
      <c r="L100" s="7"/>
      <c r="M100" s="44">
        <v>0</v>
      </c>
      <c r="N100" s="76"/>
      <c r="O100" s="7"/>
      <c r="P100" s="7"/>
      <c r="R100" s="7">
        <v>96</v>
      </c>
      <c r="S100" s="44">
        <v>105</v>
      </c>
      <c r="T100" s="76">
        <v>24.19</v>
      </c>
      <c r="U100" s="7"/>
      <c r="V100" s="7"/>
      <c r="W100" s="11"/>
      <c r="Y100" s="7">
        <v>90</v>
      </c>
      <c r="Z100" s="57">
        <v>227</v>
      </c>
      <c r="AA100" s="56">
        <v>0</v>
      </c>
      <c r="AB100" s="44">
        <v>227</v>
      </c>
    </row>
    <row r="101" spans="1:28" ht="12.75">
      <c r="A101" s="74" t="s">
        <v>372</v>
      </c>
      <c r="B101" s="74" t="s">
        <v>373</v>
      </c>
      <c r="C101" s="7" t="s">
        <v>130</v>
      </c>
      <c r="D101" s="7" t="s">
        <v>40</v>
      </c>
      <c r="F101" s="7">
        <v>76</v>
      </c>
      <c r="G101" s="44">
        <v>125</v>
      </c>
      <c r="H101" s="76">
        <v>29.58</v>
      </c>
      <c r="I101" s="7">
        <v>99</v>
      </c>
      <c r="J101" s="7">
        <v>74</v>
      </c>
      <c r="L101" s="7">
        <v>88</v>
      </c>
      <c r="M101" s="44">
        <v>113</v>
      </c>
      <c r="N101" s="76">
        <v>23.24</v>
      </c>
      <c r="O101" s="7">
        <v>100</v>
      </c>
      <c r="P101" s="7">
        <v>76</v>
      </c>
      <c r="R101" s="7">
        <v>97</v>
      </c>
      <c r="S101" s="44">
        <v>104</v>
      </c>
      <c r="T101" s="76">
        <v>24.22</v>
      </c>
      <c r="U101" s="7">
        <v>99</v>
      </c>
      <c r="V101" s="7">
        <v>74</v>
      </c>
      <c r="W101" s="11"/>
      <c r="Y101" s="7">
        <v>51</v>
      </c>
      <c r="Z101" s="57">
        <v>342</v>
      </c>
      <c r="AA101" s="56">
        <v>298</v>
      </c>
      <c r="AB101" s="44">
        <v>342</v>
      </c>
    </row>
    <row r="102" spans="1:28" ht="12.75">
      <c r="A102" s="74" t="s">
        <v>501</v>
      </c>
      <c r="B102" s="74" t="s">
        <v>203</v>
      </c>
      <c r="C102" s="7" t="s">
        <v>120</v>
      </c>
      <c r="D102" s="7" t="s">
        <v>26</v>
      </c>
      <c r="F102" s="7">
        <v>66</v>
      </c>
      <c r="G102" s="44">
        <v>135</v>
      </c>
      <c r="H102" s="76">
        <v>28.24</v>
      </c>
      <c r="I102" s="7"/>
      <c r="J102" s="7"/>
      <c r="L102" s="7">
        <v>83</v>
      </c>
      <c r="M102" s="44">
        <v>118</v>
      </c>
      <c r="N102" s="76">
        <v>22.52</v>
      </c>
      <c r="O102" s="7"/>
      <c r="P102" s="7"/>
      <c r="R102" s="7">
        <v>98</v>
      </c>
      <c r="S102" s="44">
        <v>103</v>
      </c>
      <c r="T102" s="76">
        <v>24.25</v>
      </c>
      <c r="U102" s="7"/>
      <c r="V102" s="7"/>
      <c r="W102" s="11"/>
      <c r="Y102" s="7">
        <v>43</v>
      </c>
      <c r="Z102" s="57">
        <v>356</v>
      </c>
      <c r="AA102" s="56">
        <v>0</v>
      </c>
      <c r="AB102" s="44">
        <v>356</v>
      </c>
    </row>
    <row r="103" spans="1:28" ht="12.75">
      <c r="A103" s="74" t="s">
        <v>355</v>
      </c>
      <c r="B103" s="74" t="s">
        <v>356</v>
      </c>
      <c r="C103" s="7" t="s">
        <v>61</v>
      </c>
      <c r="D103" s="7" t="s">
        <v>27</v>
      </c>
      <c r="F103" s="7">
        <v>81</v>
      </c>
      <c r="G103" s="44">
        <v>120</v>
      </c>
      <c r="H103" s="76">
        <v>30.46</v>
      </c>
      <c r="I103" s="7">
        <v>94</v>
      </c>
      <c r="J103" s="7">
        <v>70</v>
      </c>
      <c r="L103" s="7"/>
      <c r="M103" s="44">
        <v>0</v>
      </c>
      <c r="N103" s="76"/>
      <c r="O103" s="7"/>
      <c r="P103" s="7"/>
      <c r="R103" s="7">
        <v>99</v>
      </c>
      <c r="S103" s="44">
        <v>102</v>
      </c>
      <c r="T103" s="76">
        <v>24.48</v>
      </c>
      <c r="U103" s="7">
        <v>91</v>
      </c>
      <c r="V103" s="7">
        <v>73</v>
      </c>
      <c r="W103" s="11"/>
      <c r="Y103" s="7">
        <v>93</v>
      </c>
      <c r="Z103" s="57">
        <v>222</v>
      </c>
      <c r="AA103" s="56">
        <v>185</v>
      </c>
      <c r="AB103" s="44">
        <v>222</v>
      </c>
    </row>
    <row r="104" spans="1:28" ht="12.75">
      <c r="A104" s="74" t="s">
        <v>476</v>
      </c>
      <c r="B104" s="74" t="s">
        <v>591</v>
      </c>
      <c r="C104" s="7" t="s">
        <v>120</v>
      </c>
      <c r="D104" s="7" t="s">
        <v>115</v>
      </c>
      <c r="F104" s="7"/>
      <c r="G104" s="44">
        <v>0</v>
      </c>
      <c r="H104" s="76"/>
      <c r="I104" s="7"/>
      <c r="J104" s="7"/>
      <c r="L104" s="7"/>
      <c r="M104" s="44">
        <v>0</v>
      </c>
      <c r="N104" s="76"/>
      <c r="O104" s="7"/>
      <c r="P104" s="7"/>
      <c r="R104" s="7">
        <v>100</v>
      </c>
      <c r="S104" s="44">
        <v>101</v>
      </c>
      <c r="T104" s="76">
        <v>24.56</v>
      </c>
      <c r="U104" s="7"/>
      <c r="V104" s="7"/>
      <c r="W104" s="11"/>
      <c r="Y104" s="7">
        <v>179</v>
      </c>
      <c r="Z104" s="57">
        <v>101</v>
      </c>
      <c r="AA104" s="56">
        <v>0</v>
      </c>
      <c r="AB104" s="44">
        <v>101</v>
      </c>
    </row>
    <row r="105" spans="1:28" ht="12.75">
      <c r="A105" s="74" t="s">
        <v>611</v>
      </c>
      <c r="B105" s="74" t="s">
        <v>288</v>
      </c>
      <c r="C105" s="7" t="s">
        <v>56</v>
      </c>
      <c r="D105" s="7" t="s">
        <v>115</v>
      </c>
      <c r="F105" s="7"/>
      <c r="G105" s="44">
        <v>0</v>
      </c>
      <c r="H105" s="76"/>
      <c r="I105" s="7"/>
      <c r="J105" s="7"/>
      <c r="L105" s="7"/>
      <c r="M105" s="44">
        <v>0</v>
      </c>
      <c r="N105" s="76"/>
      <c r="O105" s="7"/>
      <c r="P105" s="7"/>
      <c r="R105" s="7">
        <v>101</v>
      </c>
      <c r="S105" s="44">
        <v>100</v>
      </c>
      <c r="T105" s="76">
        <v>25.04</v>
      </c>
      <c r="U105" s="7">
        <v>97</v>
      </c>
      <c r="V105" s="7">
        <v>72</v>
      </c>
      <c r="W105" s="11"/>
      <c r="Y105" s="7">
        <v>182</v>
      </c>
      <c r="Z105" s="57">
        <v>100</v>
      </c>
      <c r="AA105" s="56">
        <v>97</v>
      </c>
      <c r="AB105" s="44">
        <v>100</v>
      </c>
    </row>
    <row r="106" spans="1:28" ht="12.75">
      <c r="A106" s="74" t="s">
        <v>383</v>
      </c>
      <c r="B106" s="74" t="s">
        <v>384</v>
      </c>
      <c r="C106" s="7" t="s">
        <v>131</v>
      </c>
      <c r="D106" s="7" t="s">
        <v>23</v>
      </c>
      <c r="F106" s="7">
        <v>84</v>
      </c>
      <c r="G106" s="44">
        <v>117</v>
      </c>
      <c r="H106" s="76">
        <v>31.08</v>
      </c>
      <c r="I106" s="7">
        <v>97</v>
      </c>
      <c r="J106" s="7">
        <v>67</v>
      </c>
      <c r="L106" s="7">
        <v>97</v>
      </c>
      <c r="M106" s="44">
        <v>104</v>
      </c>
      <c r="N106" s="76">
        <v>24.37</v>
      </c>
      <c r="O106" s="7">
        <v>98</v>
      </c>
      <c r="P106" s="7">
        <v>69</v>
      </c>
      <c r="R106" s="7">
        <v>102</v>
      </c>
      <c r="S106" s="44">
        <v>99</v>
      </c>
      <c r="T106" s="76">
        <v>25.06</v>
      </c>
      <c r="U106" s="7">
        <v>99</v>
      </c>
      <c r="V106" s="7">
        <v>71</v>
      </c>
      <c r="W106" s="11"/>
      <c r="Y106" s="7">
        <v>59</v>
      </c>
      <c r="Z106" s="57">
        <v>320</v>
      </c>
      <c r="AA106" s="56">
        <v>294</v>
      </c>
      <c r="AB106" s="44">
        <v>320</v>
      </c>
    </row>
    <row r="107" spans="1:28" ht="12.75">
      <c r="A107" s="74" t="s">
        <v>377</v>
      </c>
      <c r="B107" s="74" t="s">
        <v>352</v>
      </c>
      <c r="C107" s="7" t="s">
        <v>131</v>
      </c>
      <c r="D107" s="7" t="s">
        <v>17</v>
      </c>
      <c r="F107" s="7"/>
      <c r="G107" s="44">
        <v>0</v>
      </c>
      <c r="H107" s="76"/>
      <c r="I107" s="7"/>
      <c r="J107" s="7"/>
      <c r="L107" s="7"/>
      <c r="M107" s="44">
        <v>0</v>
      </c>
      <c r="N107" s="76"/>
      <c r="O107" s="7"/>
      <c r="P107" s="7"/>
      <c r="R107" s="7">
        <v>103</v>
      </c>
      <c r="S107" s="44">
        <v>98</v>
      </c>
      <c r="T107" s="76">
        <v>25.08</v>
      </c>
      <c r="U107" s="7">
        <v>98</v>
      </c>
      <c r="V107" s="7">
        <v>70</v>
      </c>
      <c r="W107" s="11"/>
      <c r="Y107" s="7">
        <v>184</v>
      </c>
      <c r="Z107" s="57">
        <v>98</v>
      </c>
      <c r="AA107" s="56">
        <v>98</v>
      </c>
      <c r="AB107" s="44">
        <v>98</v>
      </c>
    </row>
    <row r="108" spans="1:28" ht="12.75">
      <c r="A108" s="74" t="s">
        <v>609</v>
      </c>
      <c r="B108" s="74" t="s">
        <v>608</v>
      </c>
      <c r="C108" s="7" t="s">
        <v>120</v>
      </c>
      <c r="D108" s="7" t="s">
        <v>33</v>
      </c>
      <c r="F108" s="7"/>
      <c r="G108" s="44">
        <v>0</v>
      </c>
      <c r="H108" s="76"/>
      <c r="I108" s="7"/>
      <c r="J108" s="7"/>
      <c r="L108" s="7"/>
      <c r="M108" s="44">
        <v>0</v>
      </c>
      <c r="N108" s="76"/>
      <c r="O108" s="7"/>
      <c r="P108" s="7"/>
      <c r="R108" s="7">
        <v>104</v>
      </c>
      <c r="S108" s="44">
        <v>97</v>
      </c>
      <c r="T108" s="76">
        <v>25.2</v>
      </c>
      <c r="U108" s="7"/>
      <c r="V108" s="7"/>
      <c r="W108" s="11"/>
      <c r="Y108" s="7">
        <v>185</v>
      </c>
      <c r="Z108" s="57">
        <v>97</v>
      </c>
      <c r="AA108" s="56">
        <v>0</v>
      </c>
      <c r="AB108" s="44">
        <v>97</v>
      </c>
    </row>
    <row r="109" spans="1:28" ht="12.75">
      <c r="A109" s="74" t="s">
        <v>589</v>
      </c>
      <c r="B109" s="74" t="s">
        <v>334</v>
      </c>
      <c r="C109" s="7" t="s">
        <v>131</v>
      </c>
      <c r="D109" s="7" t="s">
        <v>113</v>
      </c>
      <c r="F109" s="7"/>
      <c r="G109" s="44">
        <v>0</v>
      </c>
      <c r="H109" s="76"/>
      <c r="I109" s="7"/>
      <c r="J109" s="7"/>
      <c r="L109" s="7"/>
      <c r="M109" s="44">
        <v>0</v>
      </c>
      <c r="N109" s="76"/>
      <c r="O109" s="7"/>
      <c r="P109" s="7"/>
      <c r="R109" s="7">
        <v>105</v>
      </c>
      <c r="S109" s="44">
        <v>96</v>
      </c>
      <c r="T109" s="76">
        <v>25.25</v>
      </c>
      <c r="U109" s="7">
        <v>97</v>
      </c>
      <c r="V109" s="7">
        <v>69</v>
      </c>
      <c r="W109" s="11"/>
      <c r="Y109" s="7">
        <v>186</v>
      </c>
      <c r="Z109" s="57">
        <v>96</v>
      </c>
      <c r="AA109" s="56">
        <v>97</v>
      </c>
      <c r="AB109" s="44">
        <v>96</v>
      </c>
    </row>
    <row r="110" spans="1:28" ht="12.75">
      <c r="A110" s="74" t="s">
        <v>149</v>
      </c>
      <c r="B110" s="74" t="s">
        <v>515</v>
      </c>
      <c r="C110" s="7" t="s">
        <v>62</v>
      </c>
      <c r="D110" s="7" t="s">
        <v>43</v>
      </c>
      <c r="F110" s="7">
        <v>73</v>
      </c>
      <c r="G110" s="44">
        <v>128</v>
      </c>
      <c r="H110" s="76">
        <v>29.52</v>
      </c>
      <c r="I110" s="7">
        <v>93</v>
      </c>
      <c r="J110" s="7">
        <v>76</v>
      </c>
      <c r="L110" s="7">
        <v>91</v>
      </c>
      <c r="M110" s="44">
        <v>110</v>
      </c>
      <c r="N110" s="76">
        <v>23.47</v>
      </c>
      <c r="O110" s="7">
        <v>92</v>
      </c>
      <c r="P110" s="7">
        <v>73</v>
      </c>
      <c r="R110" s="7">
        <v>106</v>
      </c>
      <c r="S110" s="44">
        <v>95</v>
      </c>
      <c r="T110" s="76">
        <v>25.42</v>
      </c>
      <c r="U110" s="7">
        <v>92</v>
      </c>
      <c r="V110" s="7">
        <v>68</v>
      </c>
      <c r="W110" s="11"/>
      <c r="Y110" s="7">
        <v>57</v>
      </c>
      <c r="Z110" s="57">
        <v>333</v>
      </c>
      <c r="AA110" s="56">
        <v>277</v>
      </c>
      <c r="AB110" s="44">
        <v>333</v>
      </c>
    </row>
    <row r="111" spans="1:28" ht="12.75" customHeight="1">
      <c r="A111" s="74" t="s">
        <v>317</v>
      </c>
      <c r="B111" s="74" t="s">
        <v>233</v>
      </c>
      <c r="C111" s="7" t="s">
        <v>56</v>
      </c>
      <c r="D111" s="7" t="s">
        <v>27</v>
      </c>
      <c r="F111" s="7">
        <v>74</v>
      </c>
      <c r="G111" s="44">
        <v>127</v>
      </c>
      <c r="H111" s="76">
        <v>29.54</v>
      </c>
      <c r="I111" s="7">
        <v>96</v>
      </c>
      <c r="J111" s="7">
        <v>75</v>
      </c>
      <c r="L111" s="7">
        <v>102</v>
      </c>
      <c r="M111" s="44">
        <v>99</v>
      </c>
      <c r="N111" s="76">
        <v>25.16</v>
      </c>
      <c r="O111" s="7">
        <v>94</v>
      </c>
      <c r="P111" s="7">
        <v>66</v>
      </c>
      <c r="R111" s="7">
        <v>107</v>
      </c>
      <c r="S111" s="44">
        <v>94</v>
      </c>
      <c r="T111" s="76">
        <v>25.5</v>
      </c>
      <c r="U111" s="7">
        <v>96</v>
      </c>
      <c r="V111" s="7">
        <v>67</v>
      </c>
      <c r="W111" s="11"/>
      <c r="Y111" s="7">
        <v>59</v>
      </c>
      <c r="Z111" s="57">
        <v>320</v>
      </c>
      <c r="AA111" s="56">
        <v>286</v>
      </c>
      <c r="AB111" s="44">
        <v>320</v>
      </c>
    </row>
    <row r="112" spans="1:28" ht="12.75">
      <c r="A112" s="74" t="s">
        <v>499</v>
      </c>
      <c r="B112" s="74" t="s">
        <v>500</v>
      </c>
      <c r="C112" s="7" t="s">
        <v>120</v>
      </c>
      <c r="D112" s="7" t="s">
        <v>23</v>
      </c>
      <c r="F112" s="7">
        <v>92</v>
      </c>
      <c r="G112" s="44">
        <v>109</v>
      </c>
      <c r="H112" s="76">
        <v>34.05</v>
      </c>
      <c r="I112" s="7"/>
      <c r="J112" s="7"/>
      <c r="L112" s="7">
        <v>101</v>
      </c>
      <c r="M112" s="44">
        <v>100</v>
      </c>
      <c r="N112" s="76">
        <v>25.07</v>
      </c>
      <c r="O112" s="7"/>
      <c r="P112" s="7"/>
      <c r="R112" s="7">
        <v>108</v>
      </c>
      <c r="S112" s="44">
        <v>93</v>
      </c>
      <c r="T112" s="76">
        <v>26</v>
      </c>
      <c r="U112" s="7"/>
      <c r="V112" s="7"/>
      <c r="W112" s="11"/>
      <c r="Y112" s="7">
        <v>68</v>
      </c>
      <c r="Z112" s="57">
        <v>302</v>
      </c>
      <c r="AA112" s="56">
        <v>0</v>
      </c>
      <c r="AB112" s="44">
        <v>302</v>
      </c>
    </row>
    <row r="113" spans="1:28" ht="12.75">
      <c r="A113" s="74" t="s">
        <v>510</v>
      </c>
      <c r="B113" s="74" t="s">
        <v>348</v>
      </c>
      <c r="C113" s="7" t="s">
        <v>61</v>
      </c>
      <c r="D113" s="7" t="s">
        <v>35</v>
      </c>
      <c r="F113" s="7">
        <v>87</v>
      </c>
      <c r="G113" s="44">
        <v>114</v>
      </c>
      <c r="H113" s="76">
        <v>32.16</v>
      </c>
      <c r="I113" s="7">
        <v>91</v>
      </c>
      <c r="J113" s="7">
        <v>64</v>
      </c>
      <c r="L113" s="7">
        <v>93</v>
      </c>
      <c r="M113" s="44">
        <v>108</v>
      </c>
      <c r="N113" s="76">
        <v>24.18</v>
      </c>
      <c r="O113" s="7">
        <v>93</v>
      </c>
      <c r="P113" s="7">
        <v>71</v>
      </c>
      <c r="R113" s="7">
        <v>109</v>
      </c>
      <c r="S113" s="44">
        <v>92</v>
      </c>
      <c r="T113" s="76">
        <v>26</v>
      </c>
      <c r="U113" s="7">
        <v>90</v>
      </c>
      <c r="V113" s="7">
        <v>66</v>
      </c>
      <c r="W113" s="11"/>
      <c r="Y113" s="7">
        <v>64</v>
      </c>
      <c r="Z113" s="57">
        <v>314</v>
      </c>
      <c r="AA113" s="56">
        <v>274</v>
      </c>
      <c r="AB113" s="44">
        <v>314</v>
      </c>
    </row>
    <row r="114" spans="1:28" ht="12.75">
      <c r="A114" s="74" t="s">
        <v>317</v>
      </c>
      <c r="B114" s="74" t="s">
        <v>613</v>
      </c>
      <c r="C114" s="7" t="s">
        <v>61</v>
      </c>
      <c r="D114" s="7" t="s">
        <v>40</v>
      </c>
      <c r="F114" s="7"/>
      <c r="G114" s="44">
        <v>0</v>
      </c>
      <c r="H114" s="76"/>
      <c r="I114" s="7"/>
      <c r="J114" s="7"/>
      <c r="L114" s="7"/>
      <c r="M114" s="44">
        <v>0</v>
      </c>
      <c r="N114" s="76"/>
      <c r="O114" s="7"/>
      <c r="P114" s="7"/>
      <c r="R114" s="7">
        <v>110</v>
      </c>
      <c r="S114" s="44">
        <v>91</v>
      </c>
      <c r="T114" s="76">
        <v>26.17</v>
      </c>
      <c r="U114" s="7">
        <v>89</v>
      </c>
      <c r="V114" s="7">
        <v>65</v>
      </c>
      <c r="W114" s="11"/>
      <c r="Y114" s="7">
        <v>188</v>
      </c>
      <c r="Z114" s="57">
        <v>91</v>
      </c>
      <c r="AA114" s="56">
        <v>89</v>
      </c>
      <c r="AB114" s="44">
        <v>91</v>
      </c>
    </row>
    <row r="115" spans="1:28" ht="12.75">
      <c r="A115" s="74" t="s">
        <v>329</v>
      </c>
      <c r="B115" s="74" t="s">
        <v>300</v>
      </c>
      <c r="C115" s="7" t="s">
        <v>56</v>
      </c>
      <c r="D115" s="7" t="s">
        <v>113</v>
      </c>
      <c r="F115" s="7">
        <v>78</v>
      </c>
      <c r="G115" s="44">
        <v>123</v>
      </c>
      <c r="H115" s="76">
        <v>30.03</v>
      </c>
      <c r="I115" s="7">
        <v>95</v>
      </c>
      <c r="J115" s="7">
        <v>72</v>
      </c>
      <c r="L115" s="7"/>
      <c r="M115" s="44">
        <v>0</v>
      </c>
      <c r="N115" s="76"/>
      <c r="O115" s="7"/>
      <c r="P115" s="7"/>
      <c r="R115" s="7">
        <v>111</v>
      </c>
      <c r="S115" s="44">
        <v>90</v>
      </c>
      <c r="T115" s="76">
        <v>26.2</v>
      </c>
      <c r="U115" s="7">
        <v>95</v>
      </c>
      <c r="V115" s="7">
        <v>64</v>
      </c>
      <c r="W115" s="11"/>
      <c r="Y115" s="7">
        <v>94</v>
      </c>
      <c r="Z115" s="57">
        <v>213</v>
      </c>
      <c r="AA115" s="56">
        <v>190</v>
      </c>
      <c r="AB115" s="44">
        <v>213</v>
      </c>
    </row>
    <row r="116" spans="1:28" ht="12.75">
      <c r="A116" s="74" t="s">
        <v>375</v>
      </c>
      <c r="B116" s="74" t="s">
        <v>332</v>
      </c>
      <c r="C116" s="7" t="s">
        <v>131</v>
      </c>
      <c r="D116" s="7" t="s">
        <v>43</v>
      </c>
      <c r="F116" s="7">
        <v>80</v>
      </c>
      <c r="G116" s="44">
        <v>121</v>
      </c>
      <c r="H116" s="76">
        <v>30.35</v>
      </c>
      <c r="I116" s="7">
        <v>98</v>
      </c>
      <c r="J116" s="7">
        <v>71</v>
      </c>
      <c r="L116" s="7"/>
      <c r="M116" s="44">
        <v>0</v>
      </c>
      <c r="N116" s="76"/>
      <c r="O116" s="7"/>
      <c r="P116" s="7"/>
      <c r="R116" s="7">
        <v>112</v>
      </c>
      <c r="S116" s="44">
        <v>89</v>
      </c>
      <c r="T116" s="76">
        <v>26.26</v>
      </c>
      <c r="U116" s="7">
        <v>96</v>
      </c>
      <c r="V116" s="7">
        <v>63</v>
      </c>
      <c r="W116" s="11"/>
      <c r="Y116" s="7">
        <v>95</v>
      </c>
      <c r="Z116" s="57">
        <v>210</v>
      </c>
      <c r="AA116" s="56">
        <v>194</v>
      </c>
      <c r="AB116" s="44">
        <v>210</v>
      </c>
    </row>
    <row r="117" spans="1:28" ht="12.75">
      <c r="A117" s="74" t="s">
        <v>157</v>
      </c>
      <c r="B117" s="74" t="s">
        <v>328</v>
      </c>
      <c r="C117" s="7" t="s">
        <v>56</v>
      </c>
      <c r="D117" s="7" t="s">
        <v>33</v>
      </c>
      <c r="F117" s="7"/>
      <c r="G117" s="44">
        <v>0</v>
      </c>
      <c r="H117" s="76"/>
      <c r="I117" s="7"/>
      <c r="J117" s="7"/>
      <c r="L117" s="7"/>
      <c r="M117" s="44">
        <v>0</v>
      </c>
      <c r="N117" s="76"/>
      <c r="O117" s="7"/>
      <c r="P117" s="7"/>
      <c r="R117" s="7">
        <v>113</v>
      </c>
      <c r="S117" s="44">
        <v>88</v>
      </c>
      <c r="T117" s="76">
        <v>26.37</v>
      </c>
      <c r="U117" s="7">
        <v>94</v>
      </c>
      <c r="V117" s="7">
        <v>62</v>
      </c>
      <c r="W117" s="11"/>
      <c r="Y117" s="7">
        <v>189</v>
      </c>
      <c r="Z117" s="57">
        <v>88</v>
      </c>
      <c r="AA117" s="56">
        <v>94</v>
      </c>
      <c r="AB117" s="44">
        <v>88</v>
      </c>
    </row>
    <row r="118" spans="1:28" ht="12.75">
      <c r="A118" s="74" t="s">
        <v>367</v>
      </c>
      <c r="B118" s="74" t="s">
        <v>368</v>
      </c>
      <c r="C118" s="7" t="s">
        <v>130</v>
      </c>
      <c r="D118" s="7" t="s">
        <v>17</v>
      </c>
      <c r="F118" s="7">
        <v>86</v>
      </c>
      <c r="G118" s="44">
        <v>115</v>
      </c>
      <c r="H118" s="76">
        <v>32.03</v>
      </c>
      <c r="I118" s="7">
        <v>98</v>
      </c>
      <c r="J118" s="7">
        <v>65</v>
      </c>
      <c r="L118" s="7">
        <v>104</v>
      </c>
      <c r="M118" s="44">
        <v>97</v>
      </c>
      <c r="N118" s="76">
        <v>25.48</v>
      </c>
      <c r="O118" s="7">
        <v>99</v>
      </c>
      <c r="P118" s="7">
        <v>65</v>
      </c>
      <c r="R118" s="7">
        <v>114</v>
      </c>
      <c r="S118" s="44">
        <v>87</v>
      </c>
      <c r="T118" s="76">
        <v>26.53</v>
      </c>
      <c r="U118" s="7">
        <v>98</v>
      </c>
      <c r="V118" s="7">
        <v>61</v>
      </c>
      <c r="W118" s="11"/>
      <c r="Y118" s="7">
        <v>69</v>
      </c>
      <c r="Z118" s="57">
        <v>299</v>
      </c>
      <c r="AA118" s="56">
        <v>295</v>
      </c>
      <c r="AB118" s="44">
        <v>299</v>
      </c>
    </row>
    <row r="119" spans="1:28" ht="12.75">
      <c r="A119" s="74" t="s">
        <v>453</v>
      </c>
      <c r="B119" s="74" t="s">
        <v>454</v>
      </c>
      <c r="C119" s="7" t="s">
        <v>61</v>
      </c>
      <c r="D119" s="7" t="s">
        <v>100</v>
      </c>
      <c r="F119" s="7">
        <v>82</v>
      </c>
      <c r="G119" s="44">
        <v>119</v>
      </c>
      <c r="H119" s="76">
        <v>30.51</v>
      </c>
      <c r="I119" s="7">
        <v>93</v>
      </c>
      <c r="J119" s="7">
        <v>69</v>
      </c>
      <c r="L119" s="7"/>
      <c r="M119" s="44">
        <v>0</v>
      </c>
      <c r="N119" s="76"/>
      <c r="O119" s="7"/>
      <c r="P119" s="7"/>
      <c r="R119" s="7">
        <v>115</v>
      </c>
      <c r="S119" s="44">
        <v>86</v>
      </c>
      <c r="T119" s="76">
        <v>27.05</v>
      </c>
      <c r="U119" s="7">
        <v>88</v>
      </c>
      <c r="V119" s="7">
        <v>60</v>
      </c>
      <c r="W119" s="11"/>
      <c r="Y119" s="7">
        <v>96</v>
      </c>
      <c r="Z119" s="57">
        <v>205</v>
      </c>
      <c r="AA119" s="56">
        <v>181</v>
      </c>
      <c r="AB119" s="44">
        <v>205</v>
      </c>
    </row>
    <row r="120" spans="1:28" ht="12.75">
      <c r="A120" s="74" t="s">
        <v>216</v>
      </c>
      <c r="B120" s="74" t="s">
        <v>195</v>
      </c>
      <c r="C120" s="74" t="s">
        <v>119</v>
      </c>
      <c r="D120" s="7" t="s">
        <v>40</v>
      </c>
      <c r="F120" s="7"/>
      <c r="G120" s="44">
        <v>0</v>
      </c>
      <c r="H120" s="76"/>
      <c r="I120" s="7"/>
      <c r="J120" s="7"/>
      <c r="L120" s="7">
        <v>105</v>
      </c>
      <c r="M120" s="44">
        <v>96</v>
      </c>
      <c r="N120" s="76">
        <v>25.53</v>
      </c>
      <c r="O120" s="7">
        <v>89</v>
      </c>
      <c r="P120" s="7"/>
      <c r="R120" s="7">
        <v>116</v>
      </c>
      <c r="S120" s="44">
        <v>85</v>
      </c>
      <c r="T120" s="76">
        <v>27.2</v>
      </c>
      <c r="U120" s="7">
        <v>85</v>
      </c>
      <c r="V120" s="7"/>
      <c r="W120" s="11"/>
      <c r="Y120" s="7">
        <v>113</v>
      </c>
      <c r="Z120" s="57">
        <v>181</v>
      </c>
      <c r="AA120" s="56">
        <v>174</v>
      </c>
      <c r="AB120" s="44">
        <v>181</v>
      </c>
    </row>
    <row r="121" spans="1:28" ht="12.75">
      <c r="A121" s="74" t="s">
        <v>310</v>
      </c>
      <c r="B121" s="74" t="s">
        <v>311</v>
      </c>
      <c r="C121" s="7" t="s">
        <v>55</v>
      </c>
      <c r="D121" s="7" t="s">
        <v>35</v>
      </c>
      <c r="F121" s="7">
        <v>95</v>
      </c>
      <c r="G121" s="44">
        <v>106</v>
      </c>
      <c r="H121" s="76">
        <v>34.43</v>
      </c>
      <c r="I121" s="7">
        <v>95</v>
      </c>
      <c r="J121" s="7">
        <v>59</v>
      </c>
      <c r="L121" s="7">
        <v>108</v>
      </c>
      <c r="M121" s="44">
        <v>93</v>
      </c>
      <c r="N121" s="76">
        <v>26.28</v>
      </c>
      <c r="O121" s="7">
        <v>96</v>
      </c>
      <c r="P121" s="7">
        <v>62</v>
      </c>
      <c r="R121" s="7">
        <v>117</v>
      </c>
      <c r="S121" s="44">
        <v>84</v>
      </c>
      <c r="T121" s="76">
        <v>27.36</v>
      </c>
      <c r="U121" s="7">
        <v>96</v>
      </c>
      <c r="V121" s="7">
        <v>59</v>
      </c>
      <c r="W121" s="11"/>
      <c r="Y121" s="7">
        <v>74</v>
      </c>
      <c r="Z121" s="57">
        <v>283</v>
      </c>
      <c r="AA121" s="56">
        <v>287</v>
      </c>
      <c r="AB121" s="44">
        <v>283</v>
      </c>
    </row>
    <row r="122" spans="1:28" ht="12.75">
      <c r="A122" s="74" t="s">
        <v>222</v>
      </c>
      <c r="B122" s="74" t="s">
        <v>346</v>
      </c>
      <c r="C122" s="7" t="s">
        <v>61</v>
      </c>
      <c r="D122" s="7" t="s">
        <v>43</v>
      </c>
      <c r="F122" s="7"/>
      <c r="G122" s="44">
        <v>0</v>
      </c>
      <c r="H122" s="76"/>
      <c r="I122" s="7"/>
      <c r="J122" s="7"/>
      <c r="L122" s="7"/>
      <c r="M122" s="44">
        <v>0</v>
      </c>
      <c r="N122" s="76"/>
      <c r="O122" s="7"/>
      <c r="P122" s="7"/>
      <c r="R122" s="7">
        <v>118</v>
      </c>
      <c r="S122" s="44">
        <v>83</v>
      </c>
      <c r="T122" s="76">
        <v>27.49</v>
      </c>
      <c r="U122" s="7">
        <v>87</v>
      </c>
      <c r="V122" s="7">
        <v>58</v>
      </c>
      <c r="W122" s="11"/>
      <c r="Y122" s="7">
        <v>190</v>
      </c>
      <c r="Z122" s="57">
        <v>83</v>
      </c>
      <c r="AA122" s="56">
        <v>87</v>
      </c>
      <c r="AB122" s="44">
        <v>83</v>
      </c>
    </row>
    <row r="123" spans="1:28" ht="12.75">
      <c r="A123" s="74" t="s">
        <v>592</v>
      </c>
      <c r="B123" s="74" t="s">
        <v>593</v>
      </c>
      <c r="C123" s="7" t="s">
        <v>130</v>
      </c>
      <c r="D123" s="7" t="s">
        <v>115</v>
      </c>
      <c r="F123" s="7"/>
      <c r="G123" s="44">
        <v>0</v>
      </c>
      <c r="H123" s="76"/>
      <c r="I123" s="7"/>
      <c r="J123" s="7"/>
      <c r="L123" s="7"/>
      <c r="M123" s="44">
        <v>0</v>
      </c>
      <c r="N123" s="76"/>
      <c r="O123" s="7"/>
      <c r="P123" s="7"/>
      <c r="R123" s="7">
        <v>119</v>
      </c>
      <c r="S123" s="44">
        <v>82</v>
      </c>
      <c r="T123" s="76">
        <v>27.56</v>
      </c>
      <c r="U123" s="7">
        <v>97</v>
      </c>
      <c r="V123" s="7">
        <v>57</v>
      </c>
      <c r="W123" s="11"/>
      <c r="Y123" s="7">
        <v>191</v>
      </c>
      <c r="Z123" s="57">
        <v>82</v>
      </c>
      <c r="AA123" s="56">
        <v>97</v>
      </c>
      <c r="AB123" s="44">
        <v>82</v>
      </c>
    </row>
    <row r="124" spans="1:28" ht="12.75">
      <c r="A124" s="74" t="s">
        <v>578</v>
      </c>
      <c r="B124" s="74" t="s">
        <v>228</v>
      </c>
      <c r="C124" s="7" t="s">
        <v>62</v>
      </c>
      <c r="D124" s="7" t="s">
        <v>100</v>
      </c>
      <c r="F124" s="7"/>
      <c r="G124" s="44">
        <v>0</v>
      </c>
      <c r="H124" s="76"/>
      <c r="I124" s="7"/>
      <c r="J124" s="7"/>
      <c r="L124" s="7">
        <v>106</v>
      </c>
      <c r="M124" s="44">
        <v>95</v>
      </c>
      <c r="N124" s="76">
        <v>26.25</v>
      </c>
      <c r="O124" s="7">
        <v>90</v>
      </c>
      <c r="P124" s="7">
        <v>64</v>
      </c>
      <c r="R124" s="7">
        <v>120</v>
      </c>
      <c r="S124" s="44">
        <v>81</v>
      </c>
      <c r="T124" s="76">
        <v>28</v>
      </c>
      <c r="U124" s="7">
        <v>91</v>
      </c>
      <c r="V124" s="7">
        <v>56</v>
      </c>
      <c r="W124" s="11"/>
      <c r="Y124" s="7">
        <v>118</v>
      </c>
      <c r="Z124" s="57">
        <v>176</v>
      </c>
      <c r="AA124" s="56">
        <v>181</v>
      </c>
      <c r="AB124" s="44">
        <v>176</v>
      </c>
    </row>
    <row r="125" spans="1:28" ht="12.75">
      <c r="A125" s="74" t="s">
        <v>275</v>
      </c>
      <c r="B125" s="74" t="s">
        <v>219</v>
      </c>
      <c r="C125" s="74" t="s">
        <v>120</v>
      </c>
      <c r="D125" s="7" t="s">
        <v>43</v>
      </c>
      <c r="F125" s="7"/>
      <c r="G125" s="44">
        <v>0</v>
      </c>
      <c r="H125" s="76"/>
      <c r="I125" s="7"/>
      <c r="J125" s="7"/>
      <c r="L125" s="7">
        <v>103</v>
      </c>
      <c r="M125" s="44">
        <v>98</v>
      </c>
      <c r="N125" s="76">
        <v>25.28</v>
      </c>
      <c r="O125" s="7"/>
      <c r="P125" s="7"/>
      <c r="R125" s="7">
        <v>121</v>
      </c>
      <c r="S125" s="44">
        <v>80</v>
      </c>
      <c r="T125" s="76">
        <v>28.04</v>
      </c>
      <c r="U125" s="7"/>
      <c r="V125" s="7"/>
      <c r="W125" s="11"/>
      <c r="Y125" s="7">
        <v>115</v>
      </c>
      <c r="Z125" s="57">
        <v>178</v>
      </c>
      <c r="AA125" s="56">
        <v>0</v>
      </c>
      <c r="AB125" s="44">
        <v>178</v>
      </c>
    </row>
    <row r="126" spans="1:28" ht="12.75">
      <c r="A126" s="74" t="s">
        <v>331</v>
      </c>
      <c r="B126" s="74" t="s">
        <v>332</v>
      </c>
      <c r="C126" s="7" t="s">
        <v>62</v>
      </c>
      <c r="D126" s="7" t="s">
        <v>72</v>
      </c>
      <c r="F126" s="7">
        <v>90</v>
      </c>
      <c r="G126" s="44">
        <v>111</v>
      </c>
      <c r="H126" s="76">
        <v>33.18</v>
      </c>
      <c r="I126" s="7">
        <v>92</v>
      </c>
      <c r="J126" s="7">
        <v>61</v>
      </c>
      <c r="L126" s="7"/>
      <c r="M126" s="44">
        <v>0</v>
      </c>
      <c r="N126" s="76"/>
      <c r="O126" s="7"/>
      <c r="P126" s="7"/>
      <c r="R126" s="7">
        <v>122</v>
      </c>
      <c r="S126" s="44">
        <v>79</v>
      </c>
      <c r="T126" s="76">
        <v>28.31</v>
      </c>
      <c r="U126" s="7">
        <v>90</v>
      </c>
      <c r="V126" s="7">
        <v>55</v>
      </c>
      <c r="W126" s="11"/>
      <c r="Y126" s="7">
        <v>106</v>
      </c>
      <c r="Z126" s="57">
        <v>190</v>
      </c>
      <c r="AA126" s="56">
        <v>182</v>
      </c>
      <c r="AB126" s="44">
        <v>190</v>
      </c>
    </row>
    <row r="127" spans="1:28" ht="12.75">
      <c r="A127" s="74" t="s">
        <v>541</v>
      </c>
      <c r="B127" s="74" t="s">
        <v>357</v>
      </c>
      <c r="C127" s="7" t="s">
        <v>131</v>
      </c>
      <c r="D127" s="7" t="s">
        <v>72</v>
      </c>
      <c r="F127" s="7"/>
      <c r="G127" s="44">
        <v>0</v>
      </c>
      <c r="H127" s="76"/>
      <c r="I127" s="7"/>
      <c r="J127" s="7"/>
      <c r="L127" s="7">
        <v>110</v>
      </c>
      <c r="M127" s="44">
        <v>91</v>
      </c>
      <c r="N127" s="76">
        <v>27.57</v>
      </c>
      <c r="O127" s="7">
        <v>96</v>
      </c>
      <c r="P127" s="7">
        <v>60</v>
      </c>
      <c r="R127" s="7">
        <v>123</v>
      </c>
      <c r="S127" s="44">
        <v>78</v>
      </c>
      <c r="T127" s="76">
        <v>29.47</v>
      </c>
      <c r="U127" s="7">
        <v>95</v>
      </c>
      <c r="V127" s="7">
        <v>54</v>
      </c>
      <c r="W127" s="11"/>
      <c r="Y127" s="7">
        <v>126</v>
      </c>
      <c r="Z127" s="57">
        <v>169</v>
      </c>
      <c r="AA127" s="56">
        <v>191</v>
      </c>
      <c r="AB127" s="44">
        <v>169</v>
      </c>
    </row>
    <row r="128" spans="1:28" ht="12.75">
      <c r="A128" s="74" t="s">
        <v>322</v>
      </c>
      <c r="B128" s="74" t="s">
        <v>323</v>
      </c>
      <c r="C128" s="7" t="s">
        <v>56</v>
      </c>
      <c r="D128" s="7" t="s">
        <v>115</v>
      </c>
      <c r="F128" s="7"/>
      <c r="G128" s="44">
        <v>0</v>
      </c>
      <c r="H128" s="76"/>
      <c r="I128" s="7"/>
      <c r="J128" s="7"/>
      <c r="L128" s="7"/>
      <c r="M128" s="44">
        <v>0</v>
      </c>
      <c r="N128" s="76"/>
      <c r="O128" s="7"/>
      <c r="P128" s="7"/>
      <c r="R128" s="7">
        <v>124</v>
      </c>
      <c r="S128" s="44">
        <v>77</v>
      </c>
      <c r="T128" s="76">
        <v>30.1</v>
      </c>
      <c r="U128" s="7">
        <v>93</v>
      </c>
      <c r="V128" s="7">
        <v>53</v>
      </c>
      <c r="W128" s="11"/>
      <c r="Y128" s="7">
        <v>192</v>
      </c>
      <c r="Z128" s="57">
        <v>77</v>
      </c>
      <c r="AA128" s="56">
        <v>93</v>
      </c>
      <c r="AB128" s="44">
        <v>77</v>
      </c>
    </row>
    <row r="129" spans="1:28" ht="12.75">
      <c r="A129" s="74" t="s">
        <v>507</v>
      </c>
      <c r="B129" s="74" t="s">
        <v>228</v>
      </c>
      <c r="C129" s="7" t="s">
        <v>56</v>
      </c>
      <c r="D129" s="7" t="s">
        <v>35</v>
      </c>
      <c r="F129" s="7">
        <v>101</v>
      </c>
      <c r="G129" s="44">
        <v>100</v>
      </c>
      <c r="H129" s="76">
        <v>41.53</v>
      </c>
      <c r="I129" s="7">
        <v>91</v>
      </c>
      <c r="J129" s="7">
        <v>54</v>
      </c>
      <c r="L129" s="7">
        <v>113</v>
      </c>
      <c r="M129" s="44">
        <v>88</v>
      </c>
      <c r="N129" s="76">
        <v>30.52</v>
      </c>
      <c r="O129" s="7">
        <v>93</v>
      </c>
      <c r="P129" s="7">
        <v>57</v>
      </c>
      <c r="R129" s="7">
        <v>125</v>
      </c>
      <c r="S129" s="44">
        <v>76</v>
      </c>
      <c r="T129" s="76">
        <v>37.42</v>
      </c>
      <c r="U129" s="7">
        <v>92</v>
      </c>
      <c r="V129" s="7">
        <v>52</v>
      </c>
      <c r="W129" s="11"/>
      <c r="Y129" s="7">
        <v>79</v>
      </c>
      <c r="Z129" s="57">
        <v>264</v>
      </c>
      <c r="AA129" s="56">
        <v>276</v>
      </c>
      <c r="AB129" s="44">
        <v>264</v>
      </c>
    </row>
    <row r="130" spans="1:28" ht="12.75">
      <c r="A130" s="74" t="s">
        <v>460</v>
      </c>
      <c r="B130" s="74" t="s">
        <v>456</v>
      </c>
      <c r="C130" s="7" t="s">
        <v>55</v>
      </c>
      <c r="D130" s="7" t="s">
        <v>35</v>
      </c>
      <c r="F130" s="7"/>
      <c r="G130" s="44">
        <v>0</v>
      </c>
      <c r="H130" s="76"/>
      <c r="I130" s="7"/>
      <c r="J130" s="7"/>
      <c r="L130" s="7"/>
      <c r="M130" s="44">
        <v>0</v>
      </c>
      <c r="N130" s="76"/>
      <c r="O130" s="7"/>
      <c r="P130" s="7"/>
      <c r="R130" s="7">
        <v>126</v>
      </c>
      <c r="S130" s="44">
        <v>75</v>
      </c>
      <c r="T130" s="76">
        <v>37.42</v>
      </c>
      <c r="U130" s="7">
        <v>95</v>
      </c>
      <c r="V130" s="7">
        <v>51</v>
      </c>
      <c r="W130" s="11"/>
      <c r="Y130" s="7">
        <v>193</v>
      </c>
      <c r="Z130" s="57">
        <v>75</v>
      </c>
      <c r="AA130" s="56">
        <v>95</v>
      </c>
      <c r="AB130" s="44">
        <v>75</v>
      </c>
    </row>
    <row r="131" spans="1:28" ht="12.75">
      <c r="A131" s="74" t="s">
        <v>243</v>
      </c>
      <c r="B131" s="74" t="s">
        <v>203</v>
      </c>
      <c r="C131" s="7" t="s">
        <v>120</v>
      </c>
      <c r="D131" s="7" t="s">
        <v>26</v>
      </c>
      <c r="F131" s="7">
        <v>5</v>
      </c>
      <c r="G131" s="44">
        <v>196</v>
      </c>
      <c r="H131" s="76">
        <v>22.28</v>
      </c>
      <c r="I131" s="7"/>
      <c r="J131" s="7"/>
      <c r="L131" s="7">
        <v>7</v>
      </c>
      <c r="M131" s="44">
        <v>194</v>
      </c>
      <c r="N131" s="76">
        <v>17.56</v>
      </c>
      <c r="O131" s="7"/>
      <c r="P131" s="7"/>
      <c r="R131" s="7"/>
      <c r="S131" s="44">
        <v>0</v>
      </c>
      <c r="T131" s="76"/>
      <c r="U131" s="7"/>
      <c r="V131" s="7"/>
      <c r="W131" s="11"/>
      <c r="Y131" s="7">
        <v>30</v>
      </c>
      <c r="Z131" s="57">
        <v>390</v>
      </c>
      <c r="AA131" s="56">
        <v>0</v>
      </c>
      <c r="AB131" s="44">
        <v>390</v>
      </c>
    </row>
    <row r="132" spans="1:28" ht="12.75">
      <c r="A132" s="74" t="s">
        <v>385</v>
      </c>
      <c r="B132" s="74" t="s">
        <v>154</v>
      </c>
      <c r="C132" s="7" t="s">
        <v>120</v>
      </c>
      <c r="D132" s="7" t="s">
        <v>113</v>
      </c>
      <c r="F132" s="7">
        <v>8</v>
      </c>
      <c r="G132" s="44">
        <v>193</v>
      </c>
      <c r="H132" s="76">
        <v>22.42</v>
      </c>
      <c r="I132" s="7"/>
      <c r="J132" s="7"/>
      <c r="L132" s="7">
        <v>10</v>
      </c>
      <c r="M132" s="44">
        <v>191</v>
      </c>
      <c r="N132" s="76">
        <v>18.26</v>
      </c>
      <c r="O132" s="7"/>
      <c r="P132" s="7"/>
      <c r="R132" s="7"/>
      <c r="S132" s="44">
        <v>0</v>
      </c>
      <c r="T132" s="76"/>
      <c r="U132" s="7"/>
      <c r="V132" s="7"/>
      <c r="W132" s="11"/>
      <c r="Y132" s="7">
        <v>33</v>
      </c>
      <c r="Z132" s="57">
        <v>384</v>
      </c>
      <c r="AA132" s="56">
        <v>0</v>
      </c>
      <c r="AB132" s="44">
        <v>384</v>
      </c>
    </row>
    <row r="133" spans="1:28" ht="12.75">
      <c r="A133" s="74" t="s">
        <v>249</v>
      </c>
      <c r="B133" s="74" t="s">
        <v>181</v>
      </c>
      <c r="C133" s="7" t="s">
        <v>120</v>
      </c>
      <c r="D133" s="7" t="s">
        <v>26</v>
      </c>
      <c r="F133" s="7">
        <v>16</v>
      </c>
      <c r="G133" s="44">
        <v>185</v>
      </c>
      <c r="H133" s="76">
        <v>23.43</v>
      </c>
      <c r="I133" s="7"/>
      <c r="J133" s="7"/>
      <c r="L133" s="7">
        <v>26</v>
      </c>
      <c r="M133" s="44">
        <v>175</v>
      </c>
      <c r="N133" s="76">
        <v>19.24</v>
      </c>
      <c r="O133" s="7"/>
      <c r="P133" s="7"/>
      <c r="R133" s="7"/>
      <c r="S133" s="44">
        <v>0</v>
      </c>
      <c r="T133" s="76"/>
      <c r="U133" s="7"/>
      <c r="V133" s="7"/>
      <c r="W133" s="11"/>
      <c r="Y133" s="7">
        <v>42</v>
      </c>
      <c r="Z133" s="57">
        <v>360</v>
      </c>
      <c r="AA133" s="56">
        <v>0</v>
      </c>
      <c r="AB133" s="44">
        <v>360</v>
      </c>
    </row>
    <row r="134" spans="1:28" ht="12.75">
      <c r="A134" s="74" t="s">
        <v>309</v>
      </c>
      <c r="B134" s="74" t="s">
        <v>158</v>
      </c>
      <c r="C134" s="7" t="s">
        <v>55</v>
      </c>
      <c r="D134" s="7" t="s">
        <v>23</v>
      </c>
      <c r="F134" s="7">
        <v>32</v>
      </c>
      <c r="G134" s="44">
        <v>169</v>
      </c>
      <c r="H134" s="76">
        <v>25.01</v>
      </c>
      <c r="I134" s="7">
        <v>99</v>
      </c>
      <c r="J134" s="7">
        <v>96</v>
      </c>
      <c r="L134" s="7">
        <v>29</v>
      </c>
      <c r="M134" s="44">
        <v>172</v>
      </c>
      <c r="N134" s="76">
        <v>19.31</v>
      </c>
      <c r="O134" s="7">
        <v>100</v>
      </c>
      <c r="P134" s="7">
        <v>96</v>
      </c>
      <c r="R134" s="7"/>
      <c r="S134" s="44">
        <v>0</v>
      </c>
      <c r="T134" s="76"/>
      <c r="U134" s="7"/>
      <c r="V134" s="7"/>
      <c r="W134" s="11"/>
      <c r="Y134" s="7">
        <v>53</v>
      </c>
      <c r="Z134" s="57">
        <v>341</v>
      </c>
      <c r="AA134" s="56">
        <v>199</v>
      </c>
      <c r="AB134" s="44">
        <v>341</v>
      </c>
    </row>
    <row r="135" spans="1:28" ht="12.75">
      <c r="A135" s="74" t="s">
        <v>218</v>
      </c>
      <c r="B135" s="74" t="s">
        <v>219</v>
      </c>
      <c r="C135" s="74" t="s">
        <v>119</v>
      </c>
      <c r="D135" s="74" t="s">
        <v>23</v>
      </c>
      <c r="F135" s="7">
        <v>25</v>
      </c>
      <c r="G135" s="44">
        <v>176</v>
      </c>
      <c r="H135" s="76">
        <v>24.36</v>
      </c>
      <c r="I135" s="7">
        <v>95</v>
      </c>
      <c r="J135" s="7"/>
      <c r="L135" s="7">
        <v>37</v>
      </c>
      <c r="M135" s="44">
        <v>164</v>
      </c>
      <c r="N135" s="76">
        <v>20.02</v>
      </c>
      <c r="O135" s="7">
        <v>98</v>
      </c>
      <c r="P135" s="7"/>
      <c r="R135" s="7"/>
      <c r="S135" s="44">
        <v>0</v>
      </c>
      <c r="T135" s="76"/>
      <c r="U135" s="7"/>
      <c r="V135" s="7"/>
      <c r="W135" s="11"/>
      <c r="Y135" s="7">
        <v>54</v>
      </c>
      <c r="Z135" s="57">
        <v>340</v>
      </c>
      <c r="AA135" s="56">
        <v>193</v>
      </c>
      <c r="AB135" s="44">
        <v>340</v>
      </c>
    </row>
    <row r="136" spans="1:28" ht="12.75">
      <c r="A136" s="74" t="s">
        <v>247</v>
      </c>
      <c r="B136" s="74" t="s">
        <v>248</v>
      </c>
      <c r="C136" s="7" t="s">
        <v>120</v>
      </c>
      <c r="D136" s="7" t="s">
        <v>43</v>
      </c>
      <c r="F136" s="7">
        <v>31</v>
      </c>
      <c r="G136" s="44">
        <v>170</v>
      </c>
      <c r="H136" s="76">
        <v>24.54</v>
      </c>
      <c r="I136" s="7"/>
      <c r="J136" s="7"/>
      <c r="L136" s="7">
        <v>35</v>
      </c>
      <c r="M136" s="44">
        <v>166</v>
      </c>
      <c r="N136" s="76">
        <v>19.46</v>
      </c>
      <c r="O136" s="7"/>
      <c r="P136" s="7"/>
      <c r="R136" s="7"/>
      <c r="S136" s="44">
        <v>0</v>
      </c>
      <c r="T136" s="76"/>
      <c r="U136" s="7"/>
      <c r="V136" s="7"/>
      <c r="W136" s="11"/>
      <c r="Y136" s="7">
        <v>56</v>
      </c>
      <c r="Z136" s="57">
        <v>336</v>
      </c>
      <c r="AA136" s="56">
        <v>0</v>
      </c>
      <c r="AB136" s="44">
        <v>336</v>
      </c>
    </row>
    <row r="137" spans="1:28" ht="12.75">
      <c r="A137" s="74" t="s">
        <v>296</v>
      </c>
      <c r="B137" s="74" t="s">
        <v>288</v>
      </c>
      <c r="C137" s="7" t="s">
        <v>120</v>
      </c>
      <c r="D137" s="7" t="s">
        <v>23</v>
      </c>
      <c r="F137" s="7">
        <v>36</v>
      </c>
      <c r="G137" s="44">
        <v>165</v>
      </c>
      <c r="H137" s="76">
        <v>25.26</v>
      </c>
      <c r="I137" s="7"/>
      <c r="J137" s="7"/>
      <c r="L137" s="7">
        <v>51</v>
      </c>
      <c r="M137" s="44">
        <v>150</v>
      </c>
      <c r="N137" s="76">
        <v>20.51</v>
      </c>
      <c r="O137" s="7"/>
      <c r="P137" s="7"/>
      <c r="R137" s="7"/>
      <c r="S137" s="44">
        <v>0</v>
      </c>
      <c r="T137" s="76"/>
      <c r="U137" s="7"/>
      <c r="V137" s="7"/>
      <c r="W137" s="11"/>
      <c r="Y137" s="7">
        <v>63</v>
      </c>
      <c r="Z137" s="57">
        <v>315</v>
      </c>
      <c r="AA137" s="56">
        <v>0</v>
      </c>
      <c r="AB137" s="44">
        <v>315</v>
      </c>
    </row>
    <row r="138" spans="1:28" ht="12.75">
      <c r="A138" s="74" t="s">
        <v>495</v>
      </c>
      <c r="B138" s="74" t="s">
        <v>420</v>
      </c>
      <c r="C138" s="7" t="s">
        <v>56</v>
      </c>
      <c r="D138" s="7" t="s">
        <v>23</v>
      </c>
      <c r="F138" s="7">
        <v>37</v>
      </c>
      <c r="G138" s="44">
        <v>164</v>
      </c>
      <c r="H138" s="76">
        <v>25.32</v>
      </c>
      <c r="I138" s="7">
        <v>98</v>
      </c>
      <c r="J138" s="7">
        <v>94</v>
      </c>
      <c r="L138" s="7">
        <v>60</v>
      </c>
      <c r="M138" s="44">
        <v>141</v>
      </c>
      <c r="N138" s="76">
        <v>21.18</v>
      </c>
      <c r="O138" s="7">
        <v>98</v>
      </c>
      <c r="P138" s="7">
        <v>90</v>
      </c>
      <c r="R138" s="7"/>
      <c r="S138" s="44">
        <v>0</v>
      </c>
      <c r="T138" s="76"/>
      <c r="U138" s="7"/>
      <c r="V138" s="7"/>
      <c r="W138" s="11"/>
      <c r="Y138" s="7">
        <v>65</v>
      </c>
      <c r="Z138" s="57">
        <v>305</v>
      </c>
      <c r="AA138" s="56">
        <v>196</v>
      </c>
      <c r="AB138" s="44">
        <v>305</v>
      </c>
    </row>
    <row r="139" spans="1:28" ht="12.75">
      <c r="A139" s="74" t="s">
        <v>244</v>
      </c>
      <c r="B139" s="74" t="s">
        <v>195</v>
      </c>
      <c r="C139" s="7" t="s">
        <v>120</v>
      </c>
      <c r="D139" s="7" t="s">
        <v>26</v>
      </c>
      <c r="F139" s="7">
        <v>42</v>
      </c>
      <c r="G139" s="44">
        <v>159</v>
      </c>
      <c r="H139" s="76">
        <v>25.53</v>
      </c>
      <c r="I139" s="7"/>
      <c r="J139" s="7"/>
      <c r="L139" s="7">
        <v>55</v>
      </c>
      <c r="M139" s="44">
        <v>146</v>
      </c>
      <c r="N139" s="76">
        <v>21.01</v>
      </c>
      <c r="O139" s="7"/>
      <c r="P139" s="7"/>
      <c r="R139" s="7"/>
      <c r="S139" s="44">
        <v>0</v>
      </c>
      <c r="T139" s="76"/>
      <c r="U139" s="7"/>
      <c r="V139" s="7"/>
      <c r="W139" s="11"/>
      <c r="Y139" s="7">
        <v>65</v>
      </c>
      <c r="Z139" s="57">
        <v>305</v>
      </c>
      <c r="AA139" s="56">
        <v>0</v>
      </c>
      <c r="AB139" s="44">
        <v>305</v>
      </c>
    </row>
    <row r="140" spans="1:28" ht="12.75">
      <c r="A140" s="74" t="s">
        <v>365</v>
      </c>
      <c r="B140" s="74" t="s">
        <v>339</v>
      </c>
      <c r="C140" s="7" t="s">
        <v>61</v>
      </c>
      <c r="D140" s="7" t="s">
        <v>43</v>
      </c>
      <c r="F140" s="7">
        <v>45</v>
      </c>
      <c r="G140" s="44">
        <v>156</v>
      </c>
      <c r="H140" s="76">
        <v>26.03</v>
      </c>
      <c r="I140" s="7">
        <v>99</v>
      </c>
      <c r="J140" s="7">
        <v>90</v>
      </c>
      <c r="L140" s="7">
        <v>58</v>
      </c>
      <c r="M140" s="44">
        <v>143</v>
      </c>
      <c r="N140" s="76">
        <v>21.11</v>
      </c>
      <c r="O140" s="7">
        <v>98</v>
      </c>
      <c r="P140" s="7">
        <v>91</v>
      </c>
      <c r="R140" s="7"/>
      <c r="S140" s="44">
        <v>0</v>
      </c>
      <c r="T140" s="76"/>
      <c r="U140" s="7"/>
      <c r="V140" s="7"/>
      <c r="W140" s="11"/>
      <c r="Y140" s="7">
        <v>69</v>
      </c>
      <c r="Z140" s="57">
        <v>299</v>
      </c>
      <c r="AA140" s="56">
        <v>197</v>
      </c>
      <c r="AB140" s="44">
        <v>299</v>
      </c>
    </row>
    <row r="141" spans="1:28" ht="12.75">
      <c r="A141" s="74" t="s">
        <v>301</v>
      </c>
      <c r="B141" s="74" t="s">
        <v>302</v>
      </c>
      <c r="C141" s="7" t="s">
        <v>120</v>
      </c>
      <c r="D141" s="7" t="s">
        <v>113</v>
      </c>
      <c r="F141" s="7">
        <v>58</v>
      </c>
      <c r="G141" s="44">
        <v>143</v>
      </c>
      <c r="H141" s="76">
        <v>27.34</v>
      </c>
      <c r="I141" s="7"/>
      <c r="J141" s="7"/>
      <c r="L141" s="7">
        <v>77</v>
      </c>
      <c r="M141" s="44">
        <v>124</v>
      </c>
      <c r="N141" s="76">
        <v>22.23</v>
      </c>
      <c r="O141" s="7"/>
      <c r="P141" s="7"/>
      <c r="R141" s="7"/>
      <c r="S141" s="44">
        <v>0</v>
      </c>
      <c r="T141" s="76"/>
      <c r="U141" s="7"/>
      <c r="V141" s="7"/>
      <c r="W141" s="11"/>
      <c r="Y141" s="7">
        <v>78</v>
      </c>
      <c r="Z141" s="57">
        <v>267</v>
      </c>
      <c r="AA141" s="56">
        <v>0</v>
      </c>
      <c r="AB141" s="44">
        <v>267</v>
      </c>
    </row>
    <row r="142" spans="1:28" ht="12.75">
      <c r="A142" s="74" t="s">
        <v>424</v>
      </c>
      <c r="B142" s="74" t="s">
        <v>325</v>
      </c>
      <c r="C142" s="7" t="s">
        <v>62</v>
      </c>
      <c r="D142" s="7" t="s">
        <v>100</v>
      </c>
      <c r="F142" s="7">
        <v>72</v>
      </c>
      <c r="G142" s="44">
        <v>129</v>
      </c>
      <c r="H142" s="76">
        <v>29.41</v>
      </c>
      <c r="I142" s="7">
        <v>94</v>
      </c>
      <c r="J142" s="7">
        <v>77</v>
      </c>
      <c r="L142" s="7">
        <v>92</v>
      </c>
      <c r="M142" s="44">
        <v>109</v>
      </c>
      <c r="N142" s="76">
        <v>23.5</v>
      </c>
      <c r="O142" s="7">
        <v>91</v>
      </c>
      <c r="P142" s="7">
        <v>72</v>
      </c>
      <c r="R142" s="7"/>
      <c r="S142" s="44">
        <v>0</v>
      </c>
      <c r="T142" s="76"/>
      <c r="U142" s="7"/>
      <c r="V142" s="7"/>
      <c r="W142" s="11"/>
      <c r="Y142" s="7">
        <v>88</v>
      </c>
      <c r="Z142" s="57">
        <v>238</v>
      </c>
      <c r="AA142" s="56">
        <v>185</v>
      </c>
      <c r="AB142" s="44">
        <v>238</v>
      </c>
    </row>
    <row r="143" spans="1:28" ht="12.75">
      <c r="A143" s="74" t="s">
        <v>374</v>
      </c>
      <c r="B143" s="74" t="s">
        <v>285</v>
      </c>
      <c r="C143" s="7" t="s">
        <v>131</v>
      </c>
      <c r="D143" s="7" t="s">
        <v>33</v>
      </c>
      <c r="F143" s="7">
        <v>77</v>
      </c>
      <c r="G143" s="44">
        <v>124</v>
      </c>
      <c r="H143" s="76">
        <v>30.01</v>
      </c>
      <c r="I143" s="7">
        <v>99</v>
      </c>
      <c r="J143" s="7">
        <v>73</v>
      </c>
      <c r="L143" s="7">
        <v>98</v>
      </c>
      <c r="M143" s="44">
        <v>103</v>
      </c>
      <c r="N143" s="76">
        <v>24.4</v>
      </c>
      <c r="O143" s="7">
        <v>97</v>
      </c>
      <c r="P143" s="7">
        <v>68</v>
      </c>
      <c r="R143" s="7"/>
      <c r="S143" s="44">
        <v>0</v>
      </c>
      <c r="T143" s="76"/>
      <c r="U143" s="7"/>
      <c r="V143" s="7"/>
      <c r="W143" s="11"/>
      <c r="Y143" s="7">
        <v>90</v>
      </c>
      <c r="Z143" s="57">
        <v>227</v>
      </c>
      <c r="AA143" s="56">
        <v>196</v>
      </c>
      <c r="AB143" s="44">
        <v>227</v>
      </c>
    </row>
    <row r="144" spans="1:28" ht="12.75">
      <c r="A144" s="74" t="s">
        <v>381</v>
      </c>
      <c r="B144" s="74" t="s">
        <v>382</v>
      </c>
      <c r="C144" s="7" t="s">
        <v>131</v>
      </c>
      <c r="D144" s="7" t="s">
        <v>113</v>
      </c>
      <c r="F144" s="7">
        <v>88</v>
      </c>
      <c r="G144" s="44">
        <v>113</v>
      </c>
      <c r="H144" s="76">
        <v>32.5</v>
      </c>
      <c r="I144" s="7">
        <v>95</v>
      </c>
      <c r="J144" s="7">
        <v>63</v>
      </c>
      <c r="L144" s="7">
        <v>111</v>
      </c>
      <c r="M144" s="44">
        <v>90</v>
      </c>
      <c r="N144" s="76">
        <v>27.59</v>
      </c>
      <c r="O144" s="7">
        <v>95</v>
      </c>
      <c r="P144" s="7">
        <v>59</v>
      </c>
      <c r="R144" s="7"/>
      <c r="S144" s="44">
        <v>0</v>
      </c>
      <c r="T144" s="76"/>
      <c r="U144" s="7"/>
      <c r="V144" s="7"/>
      <c r="W144" s="11"/>
      <c r="Y144" s="7">
        <v>97</v>
      </c>
      <c r="Z144" s="57">
        <v>203</v>
      </c>
      <c r="AA144" s="56">
        <v>190</v>
      </c>
      <c r="AB144" s="44">
        <v>203</v>
      </c>
    </row>
    <row r="145" spans="1:28" ht="12.75">
      <c r="A145" s="74" t="s">
        <v>279</v>
      </c>
      <c r="B145" s="74" t="s">
        <v>280</v>
      </c>
      <c r="C145" s="7" t="s">
        <v>120</v>
      </c>
      <c r="D145" s="7" t="s">
        <v>128</v>
      </c>
      <c r="F145" s="7"/>
      <c r="G145" s="44">
        <v>0</v>
      </c>
      <c r="H145" s="76"/>
      <c r="I145" s="7"/>
      <c r="J145" s="7"/>
      <c r="L145" s="7">
        <v>1</v>
      </c>
      <c r="M145" s="44">
        <v>200</v>
      </c>
      <c r="N145" s="76">
        <v>16.52</v>
      </c>
      <c r="O145" s="7"/>
      <c r="P145" s="7"/>
      <c r="R145" s="7"/>
      <c r="S145" s="44">
        <v>0</v>
      </c>
      <c r="T145" s="76"/>
      <c r="U145" s="7"/>
      <c r="V145" s="7"/>
      <c r="W145" s="11"/>
      <c r="Y145" s="7">
        <v>98</v>
      </c>
      <c r="Z145" s="57">
        <v>200</v>
      </c>
      <c r="AA145" s="56">
        <v>0</v>
      </c>
      <c r="AB145" s="44">
        <v>200</v>
      </c>
    </row>
    <row r="146" spans="1:28" ht="12.75">
      <c r="A146" s="74" t="s">
        <v>281</v>
      </c>
      <c r="B146" s="74" t="s">
        <v>282</v>
      </c>
      <c r="C146" s="7" t="s">
        <v>120</v>
      </c>
      <c r="D146" s="7" t="s">
        <v>113</v>
      </c>
      <c r="F146" s="7"/>
      <c r="G146" s="44">
        <v>0</v>
      </c>
      <c r="H146" s="76"/>
      <c r="I146" s="7"/>
      <c r="J146" s="7"/>
      <c r="L146" s="7">
        <v>2</v>
      </c>
      <c r="M146" s="44">
        <v>199</v>
      </c>
      <c r="N146" s="76">
        <v>17.1</v>
      </c>
      <c r="O146" s="7"/>
      <c r="P146" s="7"/>
      <c r="R146" s="7"/>
      <c r="S146" s="44">
        <v>0</v>
      </c>
      <c r="T146" s="76"/>
      <c r="U146" s="7"/>
      <c r="V146" s="7"/>
      <c r="W146" s="11"/>
      <c r="Y146" s="7">
        <v>99</v>
      </c>
      <c r="Z146" s="57">
        <v>199</v>
      </c>
      <c r="AA146" s="56">
        <v>0</v>
      </c>
      <c r="AB146" s="44">
        <v>199</v>
      </c>
    </row>
    <row r="147" spans="1:28" ht="12.75">
      <c r="A147" s="74" t="s">
        <v>155</v>
      </c>
      <c r="B147" s="74" t="s">
        <v>277</v>
      </c>
      <c r="C147" s="7" t="s">
        <v>120</v>
      </c>
      <c r="D147" s="7" t="s">
        <v>128</v>
      </c>
      <c r="F147" s="7"/>
      <c r="G147" s="44">
        <v>0</v>
      </c>
      <c r="H147" s="76"/>
      <c r="I147" s="7"/>
      <c r="J147" s="7"/>
      <c r="L147" s="7">
        <v>3</v>
      </c>
      <c r="M147" s="44">
        <v>198</v>
      </c>
      <c r="N147" s="76">
        <v>17.16</v>
      </c>
      <c r="O147" s="7"/>
      <c r="P147" s="7"/>
      <c r="R147" s="7"/>
      <c r="S147" s="44">
        <v>0</v>
      </c>
      <c r="T147" s="76"/>
      <c r="U147" s="7"/>
      <c r="V147" s="7"/>
      <c r="W147" s="11"/>
      <c r="Y147" s="7">
        <v>101</v>
      </c>
      <c r="Z147" s="57">
        <v>198</v>
      </c>
      <c r="AA147" s="56">
        <v>0</v>
      </c>
      <c r="AB147" s="44">
        <v>198</v>
      </c>
    </row>
    <row r="148" spans="1:28" ht="12.75">
      <c r="A148" s="74" t="s">
        <v>350</v>
      </c>
      <c r="B148" s="74" t="s">
        <v>351</v>
      </c>
      <c r="C148" s="7" t="s">
        <v>61</v>
      </c>
      <c r="D148" s="7" t="s">
        <v>113</v>
      </c>
      <c r="F148" s="7">
        <v>96</v>
      </c>
      <c r="G148" s="44">
        <v>105</v>
      </c>
      <c r="H148" s="76">
        <v>36.07</v>
      </c>
      <c r="I148" s="7">
        <v>90</v>
      </c>
      <c r="J148" s="7">
        <v>58</v>
      </c>
      <c r="L148" s="7">
        <v>109</v>
      </c>
      <c r="M148" s="44">
        <v>92</v>
      </c>
      <c r="N148" s="76">
        <v>26.48</v>
      </c>
      <c r="O148" s="7">
        <v>91</v>
      </c>
      <c r="P148" s="7">
        <v>61</v>
      </c>
      <c r="R148" s="7"/>
      <c r="S148" s="44">
        <v>0</v>
      </c>
      <c r="T148" s="76"/>
      <c r="U148" s="7"/>
      <c r="V148" s="7"/>
      <c r="W148" s="11"/>
      <c r="Y148" s="7">
        <v>102</v>
      </c>
      <c r="Z148" s="57">
        <v>197</v>
      </c>
      <c r="AA148" s="56">
        <v>181</v>
      </c>
      <c r="AB148" s="44">
        <v>197</v>
      </c>
    </row>
    <row r="149" spans="1:28" ht="12.75">
      <c r="A149" s="74" t="s">
        <v>286</v>
      </c>
      <c r="B149" s="74" t="s">
        <v>287</v>
      </c>
      <c r="C149" s="7" t="s">
        <v>120</v>
      </c>
      <c r="D149" s="7" t="s">
        <v>23</v>
      </c>
      <c r="F149" s="7"/>
      <c r="G149" s="44">
        <v>0</v>
      </c>
      <c r="H149" s="76"/>
      <c r="I149" s="7"/>
      <c r="J149" s="7"/>
      <c r="L149" s="7">
        <v>4</v>
      </c>
      <c r="M149" s="44">
        <v>197</v>
      </c>
      <c r="N149" s="76">
        <v>17.23</v>
      </c>
      <c r="O149" s="7"/>
      <c r="P149" s="7"/>
      <c r="R149" s="7"/>
      <c r="S149" s="44">
        <v>0</v>
      </c>
      <c r="T149" s="76"/>
      <c r="U149" s="7"/>
      <c r="V149" s="7"/>
      <c r="W149" s="11"/>
      <c r="Y149" s="7">
        <v>102</v>
      </c>
      <c r="Z149" s="57">
        <v>197</v>
      </c>
      <c r="AA149" s="56">
        <v>0</v>
      </c>
      <c r="AB149" s="44">
        <v>197</v>
      </c>
    </row>
    <row r="150" spans="1:28" ht="12.75">
      <c r="A150" s="74" t="s">
        <v>326</v>
      </c>
      <c r="B150" s="74" t="s">
        <v>295</v>
      </c>
      <c r="C150" s="7" t="s">
        <v>56</v>
      </c>
      <c r="D150" s="7" t="s">
        <v>23</v>
      </c>
      <c r="F150" s="7"/>
      <c r="G150" s="44">
        <v>0</v>
      </c>
      <c r="H150" s="76"/>
      <c r="I150" s="7"/>
      <c r="J150" s="7"/>
      <c r="L150" s="7">
        <v>5</v>
      </c>
      <c r="M150" s="44">
        <v>196</v>
      </c>
      <c r="N150" s="76">
        <v>17.3</v>
      </c>
      <c r="O150" s="7">
        <v>100</v>
      </c>
      <c r="P150" s="7">
        <v>100</v>
      </c>
      <c r="R150" s="7"/>
      <c r="S150" s="44">
        <v>0</v>
      </c>
      <c r="T150" s="76"/>
      <c r="U150" s="7"/>
      <c r="V150" s="7"/>
      <c r="W150" s="11"/>
      <c r="Y150" s="7">
        <v>104</v>
      </c>
      <c r="Z150" s="57">
        <v>196</v>
      </c>
      <c r="AA150" s="56">
        <v>100</v>
      </c>
      <c r="AB150" s="44">
        <v>196</v>
      </c>
    </row>
    <row r="151" spans="1:28" ht="12.75">
      <c r="A151" s="74" t="s">
        <v>363</v>
      </c>
      <c r="B151" s="74" t="s">
        <v>341</v>
      </c>
      <c r="C151" s="7" t="s">
        <v>61</v>
      </c>
      <c r="D151" s="7" t="s">
        <v>72</v>
      </c>
      <c r="F151" s="7">
        <v>97</v>
      </c>
      <c r="G151" s="44">
        <v>104</v>
      </c>
      <c r="H151" s="76">
        <v>36.18</v>
      </c>
      <c r="I151" s="7">
        <v>89</v>
      </c>
      <c r="J151" s="7">
        <v>57</v>
      </c>
      <c r="L151" s="7">
        <v>112</v>
      </c>
      <c r="M151" s="44">
        <v>89</v>
      </c>
      <c r="N151" s="76">
        <v>29.12</v>
      </c>
      <c r="O151" s="7">
        <v>90</v>
      </c>
      <c r="P151" s="7">
        <v>58</v>
      </c>
      <c r="R151" s="7"/>
      <c r="S151" s="44">
        <v>0</v>
      </c>
      <c r="T151" s="76"/>
      <c r="U151" s="7"/>
      <c r="V151" s="7"/>
      <c r="W151" s="11"/>
      <c r="Y151" s="7">
        <v>105</v>
      </c>
      <c r="Z151" s="57">
        <v>193</v>
      </c>
      <c r="AA151" s="56">
        <v>179</v>
      </c>
      <c r="AB151" s="44">
        <v>193</v>
      </c>
    </row>
    <row r="152" spans="1:28" ht="12.75">
      <c r="A152" s="74" t="s">
        <v>315</v>
      </c>
      <c r="B152" s="74" t="s">
        <v>308</v>
      </c>
      <c r="C152" s="7" t="s">
        <v>55</v>
      </c>
      <c r="D152" s="7" t="s">
        <v>43</v>
      </c>
      <c r="F152" s="7">
        <v>11</v>
      </c>
      <c r="G152" s="44">
        <v>190</v>
      </c>
      <c r="H152" s="76">
        <v>23.15</v>
      </c>
      <c r="I152" s="7">
        <v>100</v>
      </c>
      <c r="J152" s="7">
        <v>99</v>
      </c>
      <c r="L152" s="7"/>
      <c r="M152" s="44">
        <v>0</v>
      </c>
      <c r="N152" s="76"/>
      <c r="O152" s="7"/>
      <c r="P152" s="7"/>
      <c r="R152" s="7"/>
      <c r="S152" s="44">
        <v>0</v>
      </c>
      <c r="T152" s="76"/>
      <c r="U152" s="7"/>
      <c r="V152" s="7"/>
      <c r="W152" s="11"/>
      <c r="Y152" s="7">
        <v>106</v>
      </c>
      <c r="Z152" s="57">
        <v>190</v>
      </c>
      <c r="AA152" s="56">
        <v>100</v>
      </c>
      <c r="AB152" s="44">
        <v>190</v>
      </c>
    </row>
    <row r="153" spans="1:28" ht="12.75">
      <c r="A153" s="74" t="s">
        <v>551</v>
      </c>
      <c r="B153" s="74" t="s">
        <v>219</v>
      </c>
      <c r="C153" s="7" t="s">
        <v>120</v>
      </c>
      <c r="D153" s="7" t="s">
        <v>23</v>
      </c>
      <c r="F153" s="7"/>
      <c r="G153" s="44">
        <v>0</v>
      </c>
      <c r="H153" s="76"/>
      <c r="I153" s="7"/>
      <c r="J153" s="7"/>
      <c r="L153" s="7">
        <v>13</v>
      </c>
      <c r="M153" s="44">
        <v>188</v>
      </c>
      <c r="N153" s="76">
        <v>18.35</v>
      </c>
      <c r="O153" s="7"/>
      <c r="P153" s="7"/>
      <c r="R153" s="7"/>
      <c r="S153" s="44">
        <v>0</v>
      </c>
      <c r="T153" s="76"/>
      <c r="U153" s="7"/>
      <c r="V153" s="7"/>
      <c r="W153" s="11"/>
      <c r="Y153" s="7">
        <v>108</v>
      </c>
      <c r="Z153" s="57">
        <v>188</v>
      </c>
      <c r="AA153" s="56">
        <v>0</v>
      </c>
      <c r="AB153" s="44">
        <v>188</v>
      </c>
    </row>
    <row r="154" spans="1:28" ht="12.75">
      <c r="A154" s="74" t="s">
        <v>269</v>
      </c>
      <c r="B154" s="74" t="s">
        <v>203</v>
      </c>
      <c r="C154" s="7" t="s">
        <v>120</v>
      </c>
      <c r="D154" s="7" t="s">
        <v>26</v>
      </c>
      <c r="F154" s="7"/>
      <c r="G154" s="44">
        <v>0</v>
      </c>
      <c r="H154" s="76"/>
      <c r="I154" s="7"/>
      <c r="J154" s="7"/>
      <c r="L154" s="7">
        <v>15</v>
      </c>
      <c r="M154" s="44">
        <v>186</v>
      </c>
      <c r="N154" s="76">
        <v>18.41</v>
      </c>
      <c r="O154" s="7"/>
      <c r="P154" s="7"/>
      <c r="R154" s="7"/>
      <c r="S154" s="44">
        <v>0</v>
      </c>
      <c r="T154" s="76"/>
      <c r="U154" s="7"/>
      <c r="V154" s="7"/>
      <c r="W154" s="11"/>
      <c r="Y154" s="7">
        <v>109</v>
      </c>
      <c r="Z154" s="57">
        <v>186</v>
      </c>
      <c r="AA154" s="56">
        <v>0</v>
      </c>
      <c r="AB154" s="44">
        <v>186</v>
      </c>
    </row>
    <row r="155" spans="1:28" ht="12.75">
      <c r="A155" s="74" t="s">
        <v>520</v>
      </c>
      <c r="B155" s="74" t="s">
        <v>570</v>
      </c>
      <c r="C155" s="7" t="s">
        <v>120</v>
      </c>
      <c r="D155" s="7" t="s">
        <v>23</v>
      </c>
      <c r="F155" s="7"/>
      <c r="G155" s="44">
        <v>0</v>
      </c>
      <c r="H155" s="76"/>
      <c r="I155" s="7"/>
      <c r="J155" s="7"/>
      <c r="L155" s="7">
        <v>21</v>
      </c>
      <c r="M155" s="44">
        <v>180</v>
      </c>
      <c r="N155" s="76">
        <v>19.13</v>
      </c>
      <c r="O155" s="7">
        <v>99</v>
      </c>
      <c r="P155" s="7"/>
      <c r="R155" s="7"/>
      <c r="S155" s="44">
        <v>0</v>
      </c>
      <c r="T155" s="76"/>
      <c r="U155" s="7"/>
      <c r="V155" s="7"/>
      <c r="W155" s="11"/>
      <c r="Y155" s="7">
        <v>114</v>
      </c>
      <c r="Z155" s="57">
        <v>180</v>
      </c>
      <c r="AA155" s="56">
        <v>99</v>
      </c>
      <c r="AB155" s="44">
        <v>180</v>
      </c>
    </row>
    <row r="156" spans="1:28" ht="12.75">
      <c r="A156" s="74" t="s">
        <v>465</v>
      </c>
      <c r="B156" s="74" t="s">
        <v>426</v>
      </c>
      <c r="C156" s="7" t="s">
        <v>120</v>
      </c>
      <c r="D156" s="7" t="s">
        <v>23</v>
      </c>
      <c r="F156" s="7"/>
      <c r="G156" s="44">
        <v>0</v>
      </c>
      <c r="H156" s="76"/>
      <c r="I156" s="7"/>
      <c r="J156" s="7"/>
      <c r="L156" s="7">
        <v>24</v>
      </c>
      <c r="M156" s="44">
        <v>177</v>
      </c>
      <c r="N156" s="76">
        <v>19.21</v>
      </c>
      <c r="O156" s="7"/>
      <c r="P156" s="7"/>
      <c r="R156" s="7"/>
      <c r="S156" s="44">
        <v>0</v>
      </c>
      <c r="T156" s="76"/>
      <c r="U156" s="7"/>
      <c r="V156" s="7"/>
      <c r="W156" s="11"/>
      <c r="Y156" s="7">
        <v>116</v>
      </c>
      <c r="Z156" s="57">
        <v>177</v>
      </c>
      <c r="AA156" s="56">
        <v>0</v>
      </c>
      <c r="AB156" s="44">
        <v>177</v>
      </c>
    </row>
    <row r="157" spans="1:28" ht="12.75">
      <c r="A157" s="74" t="s">
        <v>555</v>
      </c>
      <c r="B157" s="74" t="s">
        <v>293</v>
      </c>
      <c r="C157" s="7" t="s">
        <v>120</v>
      </c>
      <c r="D157" s="7" t="s">
        <v>23</v>
      </c>
      <c r="F157" s="7"/>
      <c r="G157" s="44">
        <v>0</v>
      </c>
      <c r="H157" s="76"/>
      <c r="I157" s="7"/>
      <c r="J157" s="7"/>
      <c r="L157" s="7">
        <v>28</v>
      </c>
      <c r="M157" s="44">
        <v>173</v>
      </c>
      <c r="N157" s="76">
        <v>19.28</v>
      </c>
      <c r="O157" s="7"/>
      <c r="P157" s="7"/>
      <c r="R157" s="7"/>
      <c r="S157" s="44">
        <v>0</v>
      </c>
      <c r="T157" s="76"/>
      <c r="U157" s="7"/>
      <c r="V157" s="7"/>
      <c r="W157" s="11"/>
      <c r="Y157" s="7">
        <v>121</v>
      </c>
      <c r="Z157" s="57">
        <v>173</v>
      </c>
      <c r="AA157" s="56">
        <v>0</v>
      </c>
      <c r="AB157" s="44">
        <v>173</v>
      </c>
    </row>
    <row r="158" spans="1:28" ht="12.75">
      <c r="A158" s="74" t="s">
        <v>503</v>
      </c>
      <c r="B158" s="74" t="s">
        <v>504</v>
      </c>
      <c r="C158" s="7" t="s">
        <v>120</v>
      </c>
      <c r="D158" s="7" t="s">
        <v>26</v>
      </c>
      <c r="F158" s="7">
        <v>29</v>
      </c>
      <c r="G158" s="44">
        <v>172</v>
      </c>
      <c r="H158" s="76">
        <v>24.5</v>
      </c>
      <c r="I158" s="7"/>
      <c r="J158" s="7"/>
      <c r="L158" s="7"/>
      <c r="M158" s="44">
        <v>0</v>
      </c>
      <c r="N158" s="76"/>
      <c r="O158" s="7"/>
      <c r="P158" s="7"/>
      <c r="R158" s="7"/>
      <c r="S158" s="44">
        <v>0</v>
      </c>
      <c r="T158" s="76"/>
      <c r="U158" s="7"/>
      <c r="V158" s="7"/>
      <c r="W158" s="11"/>
      <c r="Y158" s="7">
        <v>122</v>
      </c>
      <c r="Z158" s="57">
        <v>172</v>
      </c>
      <c r="AA158" s="56">
        <v>0</v>
      </c>
      <c r="AB158" s="44">
        <v>172</v>
      </c>
    </row>
    <row r="159" spans="1:28" ht="12.75">
      <c r="A159" s="74" t="s">
        <v>294</v>
      </c>
      <c r="B159" s="74" t="s">
        <v>233</v>
      </c>
      <c r="C159" s="7" t="s">
        <v>120</v>
      </c>
      <c r="D159" s="7" t="s">
        <v>23</v>
      </c>
      <c r="F159" s="7"/>
      <c r="G159" s="44">
        <v>0</v>
      </c>
      <c r="H159" s="76"/>
      <c r="I159" s="7"/>
      <c r="J159" s="7"/>
      <c r="L159" s="7">
        <v>30</v>
      </c>
      <c r="M159" s="44">
        <v>171</v>
      </c>
      <c r="N159" s="76">
        <v>19.33</v>
      </c>
      <c r="O159" s="7"/>
      <c r="P159" s="7"/>
      <c r="R159" s="7"/>
      <c r="S159" s="44">
        <v>0</v>
      </c>
      <c r="T159" s="76"/>
      <c r="U159" s="7"/>
      <c r="V159" s="7"/>
      <c r="W159" s="11"/>
      <c r="Y159" s="7">
        <v>124</v>
      </c>
      <c r="Z159" s="57">
        <v>171</v>
      </c>
      <c r="AA159" s="56">
        <v>0</v>
      </c>
      <c r="AB159" s="44">
        <v>171</v>
      </c>
    </row>
    <row r="160" spans="1:28" ht="12.75">
      <c r="A160" s="74" t="s">
        <v>270</v>
      </c>
      <c r="B160" s="74" t="s">
        <v>271</v>
      </c>
      <c r="C160" s="7" t="s">
        <v>120</v>
      </c>
      <c r="D160" s="7" t="s">
        <v>26</v>
      </c>
      <c r="F160" s="7"/>
      <c r="G160" s="44">
        <v>0</v>
      </c>
      <c r="H160" s="76"/>
      <c r="I160" s="7"/>
      <c r="J160" s="7"/>
      <c r="L160" s="7">
        <v>32</v>
      </c>
      <c r="M160" s="44">
        <v>169</v>
      </c>
      <c r="N160" s="76">
        <v>19.4</v>
      </c>
      <c r="O160" s="7"/>
      <c r="P160" s="7"/>
      <c r="R160" s="7"/>
      <c r="S160" s="44">
        <v>0</v>
      </c>
      <c r="T160" s="76"/>
      <c r="U160" s="7"/>
      <c r="V160" s="7"/>
      <c r="W160" s="11"/>
      <c r="Y160" s="7">
        <v>126</v>
      </c>
      <c r="Z160" s="57">
        <v>169</v>
      </c>
      <c r="AA160" s="56">
        <v>0</v>
      </c>
      <c r="AB160" s="44">
        <v>169</v>
      </c>
    </row>
    <row r="161" spans="1:28" ht="12.75">
      <c r="A161" s="74" t="s">
        <v>335</v>
      </c>
      <c r="B161" s="74" t="s">
        <v>204</v>
      </c>
      <c r="C161" s="7" t="s">
        <v>120</v>
      </c>
      <c r="D161" s="7" t="s">
        <v>28</v>
      </c>
      <c r="F161" s="7">
        <v>33</v>
      </c>
      <c r="G161" s="44">
        <v>168</v>
      </c>
      <c r="H161" s="76">
        <v>25.02</v>
      </c>
      <c r="I161" s="7"/>
      <c r="J161" s="7"/>
      <c r="L161" s="7"/>
      <c r="M161" s="44">
        <v>0</v>
      </c>
      <c r="N161" s="76"/>
      <c r="O161" s="7"/>
      <c r="P161" s="7"/>
      <c r="R161" s="7"/>
      <c r="S161" s="44">
        <v>0</v>
      </c>
      <c r="T161" s="76"/>
      <c r="U161" s="7"/>
      <c r="V161" s="7"/>
      <c r="W161" s="11"/>
      <c r="Y161" s="7">
        <v>128</v>
      </c>
      <c r="Z161" s="57">
        <v>168</v>
      </c>
      <c r="AA161" s="56">
        <v>0</v>
      </c>
      <c r="AB161" s="44">
        <v>168</v>
      </c>
    </row>
    <row r="162" spans="1:28" ht="12.75">
      <c r="A162" s="74" t="s">
        <v>225</v>
      </c>
      <c r="B162" s="74" t="s">
        <v>226</v>
      </c>
      <c r="C162" s="74" t="s">
        <v>119</v>
      </c>
      <c r="D162" s="74" t="s">
        <v>23</v>
      </c>
      <c r="F162" s="7"/>
      <c r="G162" s="44">
        <v>0</v>
      </c>
      <c r="H162" s="76"/>
      <c r="I162" s="7"/>
      <c r="J162" s="7"/>
      <c r="L162" s="7">
        <v>33</v>
      </c>
      <c r="M162" s="44">
        <v>168</v>
      </c>
      <c r="N162" s="76">
        <v>19.4</v>
      </c>
      <c r="O162" s="7">
        <v>99</v>
      </c>
      <c r="P162" s="7"/>
      <c r="R162" s="7"/>
      <c r="S162" s="44">
        <v>0</v>
      </c>
      <c r="T162" s="76"/>
      <c r="U162" s="7"/>
      <c r="V162" s="7"/>
      <c r="W162" s="11"/>
      <c r="Y162" s="7">
        <v>128</v>
      </c>
      <c r="Z162" s="57">
        <v>168</v>
      </c>
      <c r="AA162" s="56">
        <v>99</v>
      </c>
      <c r="AB162" s="44">
        <v>168</v>
      </c>
    </row>
    <row r="163" spans="1:28" ht="12.75">
      <c r="A163" s="74" t="s">
        <v>520</v>
      </c>
      <c r="B163" s="74" t="s">
        <v>521</v>
      </c>
      <c r="C163" s="7" t="s">
        <v>119</v>
      </c>
      <c r="D163" s="7" t="s">
        <v>23</v>
      </c>
      <c r="F163" s="7">
        <v>35</v>
      </c>
      <c r="G163" s="44">
        <v>166</v>
      </c>
      <c r="H163" s="76">
        <v>25.12</v>
      </c>
      <c r="I163" s="7">
        <v>94</v>
      </c>
      <c r="J163" s="7"/>
      <c r="L163" s="7"/>
      <c r="M163" s="44">
        <v>0</v>
      </c>
      <c r="N163" s="76"/>
      <c r="O163" s="7"/>
      <c r="P163" s="7"/>
      <c r="R163" s="7"/>
      <c r="S163" s="44">
        <v>0</v>
      </c>
      <c r="T163" s="76"/>
      <c r="U163" s="7"/>
      <c r="V163" s="7"/>
      <c r="W163" s="11"/>
      <c r="Y163" s="7">
        <v>131</v>
      </c>
      <c r="Z163" s="57">
        <v>166</v>
      </c>
      <c r="AA163" s="56">
        <v>94</v>
      </c>
      <c r="AB163" s="44">
        <v>166</v>
      </c>
    </row>
    <row r="164" spans="1:28" ht="12.75">
      <c r="A164" s="74" t="s">
        <v>371</v>
      </c>
      <c r="B164" s="74" t="s">
        <v>288</v>
      </c>
      <c r="C164" s="7" t="s">
        <v>130</v>
      </c>
      <c r="D164" s="7" t="s">
        <v>28</v>
      </c>
      <c r="F164" s="7">
        <v>40</v>
      </c>
      <c r="G164" s="44">
        <v>161</v>
      </c>
      <c r="H164" s="76">
        <v>25.42</v>
      </c>
      <c r="I164" s="7">
        <v>100</v>
      </c>
      <c r="J164" s="7">
        <v>92</v>
      </c>
      <c r="L164" s="7"/>
      <c r="M164" s="44">
        <v>0</v>
      </c>
      <c r="N164" s="76"/>
      <c r="O164" s="7"/>
      <c r="P164" s="7"/>
      <c r="R164" s="7"/>
      <c r="S164" s="44">
        <v>0</v>
      </c>
      <c r="T164" s="76"/>
      <c r="U164" s="7"/>
      <c r="V164" s="7"/>
      <c r="W164" s="11"/>
      <c r="Y164" s="7">
        <v>133</v>
      </c>
      <c r="Z164" s="57">
        <v>161</v>
      </c>
      <c r="AA164" s="56">
        <v>100</v>
      </c>
      <c r="AB164" s="44">
        <v>161</v>
      </c>
    </row>
    <row r="165" spans="1:28" ht="12.75">
      <c r="A165" s="74" t="s">
        <v>553</v>
      </c>
      <c r="B165" s="74" t="s">
        <v>297</v>
      </c>
      <c r="C165" s="7" t="s">
        <v>120</v>
      </c>
      <c r="D165" s="7" t="s">
        <v>23</v>
      </c>
      <c r="F165" s="7"/>
      <c r="G165" s="44">
        <v>0</v>
      </c>
      <c r="H165" s="76"/>
      <c r="I165" s="7"/>
      <c r="J165" s="7"/>
      <c r="L165" s="7">
        <v>41</v>
      </c>
      <c r="M165" s="44">
        <v>160</v>
      </c>
      <c r="N165" s="76">
        <v>20.19</v>
      </c>
      <c r="O165" s="7"/>
      <c r="P165" s="7"/>
      <c r="R165" s="7"/>
      <c r="S165" s="44">
        <v>0</v>
      </c>
      <c r="T165" s="76"/>
      <c r="U165" s="7"/>
      <c r="V165" s="7"/>
      <c r="W165" s="11"/>
      <c r="Y165" s="7">
        <v>135</v>
      </c>
      <c r="Z165" s="57">
        <v>160</v>
      </c>
      <c r="AA165" s="56">
        <v>0</v>
      </c>
      <c r="AB165" s="44">
        <v>160</v>
      </c>
    </row>
    <row r="166" spans="1:28" ht="12.75">
      <c r="A166" s="74" t="s">
        <v>232</v>
      </c>
      <c r="B166" s="74" t="s">
        <v>233</v>
      </c>
      <c r="C166" s="7" t="s">
        <v>120</v>
      </c>
      <c r="D166" s="7" t="s">
        <v>23</v>
      </c>
      <c r="F166" s="7"/>
      <c r="G166" s="44">
        <v>0</v>
      </c>
      <c r="H166" s="76"/>
      <c r="I166" s="7"/>
      <c r="J166" s="7"/>
      <c r="L166" s="7">
        <v>45</v>
      </c>
      <c r="M166" s="44">
        <v>156</v>
      </c>
      <c r="N166" s="76">
        <v>20.33</v>
      </c>
      <c r="O166" s="7"/>
      <c r="P166" s="7"/>
      <c r="R166" s="7"/>
      <c r="S166" s="44">
        <v>0</v>
      </c>
      <c r="T166" s="76"/>
      <c r="U166" s="7"/>
      <c r="V166" s="7"/>
      <c r="W166" s="11"/>
      <c r="Y166" s="7">
        <v>137</v>
      </c>
      <c r="Z166" s="57">
        <v>156</v>
      </c>
      <c r="AA166" s="56">
        <v>0</v>
      </c>
      <c r="AB166" s="44">
        <v>156</v>
      </c>
    </row>
    <row r="167" spans="1:28" ht="12.75">
      <c r="A167" s="74" t="s">
        <v>576</v>
      </c>
      <c r="B167" s="74" t="s">
        <v>213</v>
      </c>
      <c r="C167" s="7" t="s">
        <v>119</v>
      </c>
      <c r="D167" s="7" t="s">
        <v>112</v>
      </c>
      <c r="F167" s="7"/>
      <c r="G167" s="44">
        <v>0</v>
      </c>
      <c r="H167" s="76"/>
      <c r="I167" s="7"/>
      <c r="J167" s="7"/>
      <c r="L167" s="7">
        <v>46</v>
      </c>
      <c r="M167" s="44">
        <v>155</v>
      </c>
      <c r="N167" s="76">
        <v>20.37</v>
      </c>
      <c r="O167" s="7">
        <v>96</v>
      </c>
      <c r="P167" s="7"/>
      <c r="R167" s="7"/>
      <c r="S167" s="44">
        <v>0</v>
      </c>
      <c r="T167" s="76"/>
      <c r="U167" s="7"/>
      <c r="V167" s="7"/>
      <c r="W167" s="11"/>
      <c r="Y167" s="7">
        <v>138</v>
      </c>
      <c r="Z167" s="57">
        <v>155</v>
      </c>
      <c r="AA167" s="56">
        <v>96</v>
      </c>
      <c r="AB167" s="44">
        <v>155</v>
      </c>
    </row>
    <row r="168" spans="1:28" ht="12.75">
      <c r="A168" s="74" t="s">
        <v>139</v>
      </c>
      <c r="B168" s="74" t="s">
        <v>140</v>
      </c>
      <c r="C168" s="7" t="s">
        <v>119</v>
      </c>
      <c r="D168" s="7" t="s">
        <v>21</v>
      </c>
      <c r="F168" s="7"/>
      <c r="G168" s="44">
        <v>0</v>
      </c>
      <c r="H168" s="76"/>
      <c r="I168" s="7"/>
      <c r="J168" s="7"/>
      <c r="L168" s="7">
        <v>47</v>
      </c>
      <c r="M168" s="44">
        <v>154</v>
      </c>
      <c r="N168" s="76">
        <v>20.37</v>
      </c>
      <c r="O168" s="7">
        <v>95</v>
      </c>
      <c r="P168" s="7"/>
      <c r="R168" s="7"/>
      <c r="S168" s="44">
        <v>0</v>
      </c>
      <c r="T168" s="76"/>
      <c r="U168" s="7"/>
      <c r="V168" s="7"/>
      <c r="W168" s="11"/>
      <c r="Y168" s="7">
        <v>139</v>
      </c>
      <c r="Z168" s="57">
        <v>154</v>
      </c>
      <c r="AA168" s="56">
        <v>95</v>
      </c>
      <c r="AB168" s="44">
        <v>154</v>
      </c>
    </row>
    <row r="169" spans="1:28" ht="12.75">
      <c r="A169" s="74" t="s">
        <v>496</v>
      </c>
      <c r="B169" s="74" t="s">
        <v>546</v>
      </c>
      <c r="C169" s="7" t="s">
        <v>120</v>
      </c>
      <c r="D169" s="7" t="s">
        <v>23</v>
      </c>
      <c r="F169" s="7">
        <v>51</v>
      </c>
      <c r="G169" s="44">
        <v>150</v>
      </c>
      <c r="H169" s="76">
        <v>26.34</v>
      </c>
      <c r="I169" s="7"/>
      <c r="J169" s="7"/>
      <c r="L169" s="7"/>
      <c r="M169" s="44">
        <v>0</v>
      </c>
      <c r="N169" s="76"/>
      <c r="O169" s="7"/>
      <c r="P169" s="7"/>
      <c r="R169" s="7"/>
      <c r="S169" s="44">
        <v>0</v>
      </c>
      <c r="T169" s="76"/>
      <c r="U169" s="7"/>
      <c r="V169" s="7"/>
      <c r="W169" s="11"/>
      <c r="Y169" s="7">
        <v>142</v>
      </c>
      <c r="Z169" s="57">
        <v>150</v>
      </c>
      <c r="AA169" s="56">
        <v>0</v>
      </c>
      <c r="AB169" s="44">
        <v>150</v>
      </c>
    </row>
    <row r="170" spans="1:28" ht="12.75">
      <c r="A170" s="74" t="s">
        <v>267</v>
      </c>
      <c r="B170" s="74" t="s">
        <v>268</v>
      </c>
      <c r="C170" s="7" t="s">
        <v>120</v>
      </c>
      <c r="D170" s="7" t="s">
        <v>26</v>
      </c>
      <c r="F170" s="7">
        <v>53</v>
      </c>
      <c r="G170" s="44">
        <v>148</v>
      </c>
      <c r="H170" s="76">
        <v>26.54</v>
      </c>
      <c r="I170" s="7"/>
      <c r="J170" s="7"/>
      <c r="L170" s="7"/>
      <c r="M170" s="44">
        <v>0</v>
      </c>
      <c r="N170" s="76"/>
      <c r="O170" s="7"/>
      <c r="P170" s="7"/>
      <c r="R170" s="7"/>
      <c r="S170" s="44">
        <v>0</v>
      </c>
      <c r="T170" s="76"/>
      <c r="U170" s="7"/>
      <c r="V170" s="7"/>
      <c r="W170" s="11"/>
      <c r="Y170" s="7">
        <v>144</v>
      </c>
      <c r="Z170" s="57">
        <v>148</v>
      </c>
      <c r="AA170" s="56">
        <v>0</v>
      </c>
      <c r="AB170" s="44">
        <v>148</v>
      </c>
    </row>
    <row r="171" spans="1:28" ht="12.75">
      <c r="A171" s="74" t="s">
        <v>554</v>
      </c>
      <c r="B171" s="74" t="s">
        <v>164</v>
      </c>
      <c r="C171" s="7" t="s">
        <v>120</v>
      </c>
      <c r="D171" s="7" t="s">
        <v>113</v>
      </c>
      <c r="F171" s="7"/>
      <c r="G171" s="44">
        <v>0</v>
      </c>
      <c r="H171" s="76"/>
      <c r="I171" s="7"/>
      <c r="J171" s="7"/>
      <c r="L171" s="7">
        <v>59</v>
      </c>
      <c r="M171" s="44">
        <v>142</v>
      </c>
      <c r="N171" s="76">
        <v>21.15</v>
      </c>
      <c r="O171" s="7"/>
      <c r="P171" s="7"/>
      <c r="R171" s="7"/>
      <c r="S171" s="44">
        <v>0</v>
      </c>
      <c r="T171" s="76"/>
      <c r="U171" s="7"/>
      <c r="V171" s="7"/>
      <c r="W171" s="11"/>
      <c r="Y171" s="7">
        <v>146</v>
      </c>
      <c r="Z171" s="57">
        <v>142</v>
      </c>
      <c r="AA171" s="56">
        <v>0</v>
      </c>
      <c r="AB171" s="44">
        <v>142</v>
      </c>
    </row>
    <row r="172" spans="1:28" ht="12.75">
      <c r="A172" s="74" t="s">
        <v>220</v>
      </c>
      <c r="B172" s="74" t="s">
        <v>221</v>
      </c>
      <c r="C172" s="74" t="s">
        <v>119</v>
      </c>
      <c r="D172" s="74" t="s">
        <v>27</v>
      </c>
      <c r="F172" s="7">
        <v>59</v>
      </c>
      <c r="G172" s="44">
        <v>142</v>
      </c>
      <c r="H172" s="76">
        <v>27.35</v>
      </c>
      <c r="I172" s="7">
        <v>93</v>
      </c>
      <c r="J172" s="7"/>
      <c r="L172" s="7"/>
      <c r="M172" s="44">
        <v>0</v>
      </c>
      <c r="N172" s="76"/>
      <c r="O172" s="7"/>
      <c r="P172" s="7"/>
      <c r="R172" s="7"/>
      <c r="S172" s="44">
        <v>0</v>
      </c>
      <c r="T172" s="76"/>
      <c r="U172" s="7"/>
      <c r="V172" s="7"/>
      <c r="W172" s="11"/>
      <c r="Y172" s="7">
        <v>146</v>
      </c>
      <c r="Z172" s="57">
        <v>142</v>
      </c>
      <c r="AA172" s="56">
        <v>93</v>
      </c>
      <c r="AB172" s="44">
        <v>142</v>
      </c>
    </row>
    <row r="173" spans="1:28" ht="12.75">
      <c r="A173" s="74" t="s">
        <v>514</v>
      </c>
      <c r="B173" s="74" t="s">
        <v>274</v>
      </c>
      <c r="C173" s="7" t="s">
        <v>62</v>
      </c>
      <c r="D173" s="7" t="s">
        <v>72</v>
      </c>
      <c r="F173" s="7">
        <v>63</v>
      </c>
      <c r="G173" s="44">
        <v>138</v>
      </c>
      <c r="H173" s="76">
        <v>27.48</v>
      </c>
      <c r="I173" s="7">
        <v>96</v>
      </c>
      <c r="J173" s="7">
        <v>82</v>
      </c>
      <c r="L173" s="7"/>
      <c r="M173" s="44">
        <v>0</v>
      </c>
      <c r="N173" s="76"/>
      <c r="O173" s="7"/>
      <c r="P173" s="7"/>
      <c r="R173" s="7"/>
      <c r="S173" s="44">
        <v>0</v>
      </c>
      <c r="T173" s="76"/>
      <c r="U173" s="7"/>
      <c r="V173" s="7"/>
      <c r="W173" s="11"/>
      <c r="Y173" s="7">
        <v>148</v>
      </c>
      <c r="Z173" s="57">
        <v>138</v>
      </c>
      <c r="AA173" s="56">
        <v>96</v>
      </c>
      <c r="AB173" s="44">
        <v>138</v>
      </c>
    </row>
    <row r="174" spans="1:28" ht="12.75">
      <c r="A174" s="74" t="s">
        <v>296</v>
      </c>
      <c r="B174" s="74" t="s">
        <v>228</v>
      </c>
      <c r="C174" s="7" t="s">
        <v>120</v>
      </c>
      <c r="D174" s="7" t="s">
        <v>113</v>
      </c>
      <c r="F174" s="7"/>
      <c r="G174" s="44">
        <v>0</v>
      </c>
      <c r="H174" s="76"/>
      <c r="I174" s="7"/>
      <c r="J174" s="7"/>
      <c r="L174" s="7">
        <v>66</v>
      </c>
      <c r="M174" s="44">
        <v>135</v>
      </c>
      <c r="N174" s="76">
        <v>21.38</v>
      </c>
      <c r="O174" s="7"/>
      <c r="P174" s="7"/>
      <c r="R174" s="7"/>
      <c r="S174" s="44">
        <v>0</v>
      </c>
      <c r="T174" s="76"/>
      <c r="U174" s="7"/>
      <c r="V174" s="7"/>
      <c r="W174" s="11"/>
      <c r="Y174" s="7">
        <v>149</v>
      </c>
      <c r="Z174" s="57">
        <v>135</v>
      </c>
      <c r="AA174" s="56">
        <v>0</v>
      </c>
      <c r="AB174" s="44">
        <v>135</v>
      </c>
    </row>
    <row r="175" spans="1:28" ht="12.75">
      <c r="A175" s="74" t="s">
        <v>306</v>
      </c>
      <c r="B175" s="74" t="s">
        <v>307</v>
      </c>
      <c r="C175" s="7" t="s">
        <v>120</v>
      </c>
      <c r="D175" s="7" t="s">
        <v>19</v>
      </c>
      <c r="F175" s="7">
        <v>69</v>
      </c>
      <c r="G175" s="44">
        <v>132</v>
      </c>
      <c r="H175" s="76">
        <v>29.15</v>
      </c>
      <c r="I175" s="7"/>
      <c r="J175" s="7"/>
      <c r="L175" s="7"/>
      <c r="M175" s="44">
        <v>0</v>
      </c>
      <c r="N175" s="76"/>
      <c r="O175" s="7"/>
      <c r="P175" s="7"/>
      <c r="R175" s="7"/>
      <c r="S175" s="44">
        <v>0</v>
      </c>
      <c r="T175" s="76"/>
      <c r="U175" s="7"/>
      <c r="V175" s="7"/>
      <c r="W175" s="11"/>
      <c r="Y175" s="7">
        <v>152</v>
      </c>
      <c r="Z175" s="57">
        <v>132</v>
      </c>
      <c r="AA175" s="56">
        <v>0</v>
      </c>
      <c r="AB175" s="44">
        <v>132</v>
      </c>
    </row>
    <row r="176" spans="1:28" ht="12.75">
      <c r="A176" s="74" t="s">
        <v>498</v>
      </c>
      <c r="B176" s="74" t="s">
        <v>497</v>
      </c>
      <c r="C176" s="7" t="s">
        <v>120</v>
      </c>
      <c r="D176" s="7" t="s">
        <v>23</v>
      </c>
      <c r="F176" s="7">
        <v>70</v>
      </c>
      <c r="G176" s="44">
        <v>131</v>
      </c>
      <c r="H176" s="76">
        <v>29.24</v>
      </c>
      <c r="I176" s="7"/>
      <c r="J176" s="7"/>
      <c r="L176" s="7"/>
      <c r="M176" s="44">
        <v>0</v>
      </c>
      <c r="N176" s="76"/>
      <c r="O176" s="7"/>
      <c r="P176" s="7"/>
      <c r="R176" s="7"/>
      <c r="S176" s="44">
        <v>0</v>
      </c>
      <c r="T176" s="76"/>
      <c r="U176" s="7"/>
      <c r="V176" s="7"/>
      <c r="W176" s="11"/>
      <c r="Y176" s="7">
        <v>154</v>
      </c>
      <c r="Z176" s="57">
        <v>131</v>
      </c>
      <c r="AA176" s="56">
        <v>0</v>
      </c>
      <c r="AB176" s="44">
        <v>131</v>
      </c>
    </row>
    <row r="177" spans="1:28" ht="12.75">
      <c r="A177" s="74" t="s">
        <v>410</v>
      </c>
      <c r="B177" s="74" t="s">
        <v>277</v>
      </c>
      <c r="C177" s="7" t="s">
        <v>119</v>
      </c>
      <c r="D177" s="7" t="s">
        <v>21</v>
      </c>
      <c r="F177" s="7"/>
      <c r="G177" s="44">
        <v>0</v>
      </c>
      <c r="H177" s="76"/>
      <c r="I177" s="7"/>
      <c r="J177" s="7"/>
      <c r="L177" s="7">
        <v>71</v>
      </c>
      <c r="M177" s="44">
        <v>130</v>
      </c>
      <c r="N177" s="76">
        <v>21.58</v>
      </c>
      <c r="O177" s="7">
        <v>92</v>
      </c>
      <c r="P177" s="7"/>
      <c r="R177" s="7"/>
      <c r="S177" s="44">
        <v>0</v>
      </c>
      <c r="T177" s="76"/>
      <c r="U177" s="7"/>
      <c r="V177" s="7"/>
      <c r="W177" s="11"/>
      <c r="Y177" s="7">
        <v>156</v>
      </c>
      <c r="Z177" s="57">
        <v>130</v>
      </c>
      <c r="AA177" s="56">
        <v>92</v>
      </c>
      <c r="AB177" s="44">
        <v>130</v>
      </c>
    </row>
    <row r="178" spans="1:28" ht="12.75">
      <c r="A178" s="74" t="s">
        <v>569</v>
      </c>
      <c r="B178" s="74" t="s">
        <v>313</v>
      </c>
      <c r="C178" s="7" t="s">
        <v>56</v>
      </c>
      <c r="D178" s="7" t="s">
        <v>23</v>
      </c>
      <c r="F178" s="7"/>
      <c r="G178" s="44">
        <v>0</v>
      </c>
      <c r="H178" s="76"/>
      <c r="I178" s="7"/>
      <c r="J178" s="7"/>
      <c r="L178" s="7">
        <v>78</v>
      </c>
      <c r="M178" s="44">
        <v>123</v>
      </c>
      <c r="N178" s="76">
        <v>22.34</v>
      </c>
      <c r="O178" s="7">
        <v>97</v>
      </c>
      <c r="P178" s="7">
        <v>84</v>
      </c>
      <c r="R178" s="7"/>
      <c r="S178" s="44">
        <v>0</v>
      </c>
      <c r="T178" s="76"/>
      <c r="U178" s="7"/>
      <c r="V178" s="7"/>
      <c r="W178" s="11"/>
      <c r="Y178" s="7">
        <v>159</v>
      </c>
      <c r="Z178" s="57">
        <v>123</v>
      </c>
      <c r="AA178" s="56">
        <v>97</v>
      </c>
      <c r="AB178" s="44">
        <v>123</v>
      </c>
    </row>
    <row r="179" spans="1:28" ht="12.75">
      <c r="A179" s="74" t="s">
        <v>388</v>
      </c>
      <c r="B179" s="74" t="s">
        <v>311</v>
      </c>
      <c r="C179" s="7" t="s">
        <v>62</v>
      </c>
      <c r="D179" s="7" t="s">
        <v>113</v>
      </c>
      <c r="F179" s="7"/>
      <c r="G179" s="44">
        <v>0</v>
      </c>
      <c r="H179" s="76"/>
      <c r="I179" s="7"/>
      <c r="J179" s="7"/>
      <c r="L179" s="7">
        <v>81</v>
      </c>
      <c r="M179" s="44">
        <v>120</v>
      </c>
      <c r="N179" s="76">
        <v>22.48</v>
      </c>
      <c r="O179" s="7">
        <v>94</v>
      </c>
      <c r="P179" s="7">
        <v>81</v>
      </c>
      <c r="R179" s="7"/>
      <c r="S179" s="44">
        <v>0</v>
      </c>
      <c r="T179" s="76"/>
      <c r="U179" s="7"/>
      <c r="V179" s="7"/>
      <c r="W179" s="11"/>
      <c r="Y179" s="7">
        <v>161</v>
      </c>
      <c r="Z179" s="57">
        <v>120</v>
      </c>
      <c r="AA179" s="56">
        <v>94</v>
      </c>
      <c r="AB179" s="44">
        <v>120</v>
      </c>
    </row>
    <row r="180" spans="1:28" ht="12.75">
      <c r="A180" s="74" t="s">
        <v>361</v>
      </c>
      <c r="B180" s="74" t="s">
        <v>362</v>
      </c>
      <c r="C180" s="7" t="s">
        <v>61</v>
      </c>
      <c r="D180" s="7" t="s">
        <v>72</v>
      </c>
      <c r="F180" s="7">
        <v>83</v>
      </c>
      <c r="G180" s="44">
        <v>118</v>
      </c>
      <c r="H180" s="76">
        <v>60.54</v>
      </c>
      <c r="I180" s="7">
        <v>92</v>
      </c>
      <c r="J180" s="7">
        <v>68</v>
      </c>
      <c r="L180" s="7"/>
      <c r="M180" s="44">
        <v>0</v>
      </c>
      <c r="N180" s="76"/>
      <c r="O180" s="7"/>
      <c r="P180" s="7"/>
      <c r="R180" s="7"/>
      <c r="S180" s="44">
        <v>0</v>
      </c>
      <c r="T180" s="76"/>
      <c r="U180" s="7"/>
      <c r="V180" s="7"/>
      <c r="W180" s="11"/>
      <c r="Y180" s="7">
        <v>162</v>
      </c>
      <c r="Z180" s="57">
        <v>118</v>
      </c>
      <c r="AA180" s="56">
        <v>92</v>
      </c>
      <c r="AB180" s="44">
        <v>118</v>
      </c>
    </row>
    <row r="181" spans="1:28" ht="12.75">
      <c r="A181" s="74" t="s">
        <v>379</v>
      </c>
      <c r="B181" s="74" t="s">
        <v>380</v>
      </c>
      <c r="C181" s="7" t="s">
        <v>131</v>
      </c>
      <c r="D181" s="7" t="s">
        <v>23</v>
      </c>
      <c r="F181" s="7">
        <v>85</v>
      </c>
      <c r="G181" s="44">
        <v>116</v>
      </c>
      <c r="H181" s="76">
        <v>31.35</v>
      </c>
      <c r="I181" s="7">
        <v>96</v>
      </c>
      <c r="J181" s="7">
        <v>66</v>
      </c>
      <c r="L181" s="7"/>
      <c r="M181" s="44">
        <v>0</v>
      </c>
      <c r="N181" s="76"/>
      <c r="O181" s="7"/>
      <c r="P181" s="7"/>
      <c r="R181" s="7"/>
      <c r="S181" s="44">
        <v>0</v>
      </c>
      <c r="T181" s="76"/>
      <c r="U181" s="7"/>
      <c r="V181" s="7"/>
      <c r="W181" s="11"/>
      <c r="Y181" s="7">
        <v>164</v>
      </c>
      <c r="Z181" s="57">
        <v>116</v>
      </c>
      <c r="AA181" s="56">
        <v>96</v>
      </c>
      <c r="AB181" s="44">
        <v>116</v>
      </c>
    </row>
    <row r="182" spans="1:28" ht="12.75">
      <c r="A182" s="74" t="s">
        <v>318</v>
      </c>
      <c r="B182" s="74" t="s">
        <v>319</v>
      </c>
      <c r="C182" s="7" t="s">
        <v>56</v>
      </c>
      <c r="D182" s="7" t="s">
        <v>134</v>
      </c>
      <c r="F182" s="7"/>
      <c r="G182" s="44">
        <v>0</v>
      </c>
      <c r="H182" s="76"/>
      <c r="I182" s="7"/>
      <c r="J182" s="7"/>
      <c r="L182" s="7">
        <v>86</v>
      </c>
      <c r="M182" s="44">
        <v>115</v>
      </c>
      <c r="N182" s="76">
        <v>23.16</v>
      </c>
      <c r="O182" s="7">
        <v>96</v>
      </c>
      <c r="P182" s="7">
        <v>77</v>
      </c>
      <c r="R182" s="7"/>
      <c r="S182" s="44">
        <v>0</v>
      </c>
      <c r="T182" s="76"/>
      <c r="U182" s="7"/>
      <c r="V182" s="7"/>
      <c r="W182" s="11"/>
      <c r="Y182" s="7">
        <v>165</v>
      </c>
      <c r="Z182" s="57">
        <v>115</v>
      </c>
      <c r="AA182" s="56">
        <v>96</v>
      </c>
      <c r="AB182" s="44">
        <v>115</v>
      </c>
    </row>
    <row r="183" spans="1:28" ht="12.75">
      <c r="A183" s="74" t="s">
        <v>511</v>
      </c>
      <c r="B183" s="74" t="s">
        <v>338</v>
      </c>
      <c r="C183" s="7" t="s">
        <v>56</v>
      </c>
      <c r="D183" s="7" t="s">
        <v>100</v>
      </c>
      <c r="F183" s="7">
        <v>89</v>
      </c>
      <c r="G183" s="44">
        <v>112</v>
      </c>
      <c r="H183" s="76">
        <v>33.15</v>
      </c>
      <c r="I183" s="7">
        <v>94</v>
      </c>
      <c r="J183" s="7">
        <v>62</v>
      </c>
      <c r="L183" s="7"/>
      <c r="M183" s="44">
        <v>0</v>
      </c>
      <c r="N183" s="76"/>
      <c r="O183" s="7"/>
      <c r="P183" s="7"/>
      <c r="R183" s="7"/>
      <c r="S183" s="44">
        <v>0</v>
      </c>
      <c r="T183" s="76"/>
      <c r="U183" s="7"/>
      <c r="V183" s="7"/>
      <c r="W183" s="11"/>
      <c r="Y183" s="7">
        <v>167</v>
      </c>
      <c r="Z183" s="57">
        <v>112</v>
      </c>
      <c r="AA183" s="56">
        <v>94</v>
      </c>
      <c r="AB183" s="44">
        <v>112</v>
      </c>
    </row>
    <row r="184" spans="1:28" ht="12.75">
      <c r="A184" s="74" t="s">
        <v>320</v>
      </c>
      <c r="B184" s="74" t="s">
        <v>321</v>
      </c>
      <c r="C184" s="7" t="s">
        <v>56</v>
      </c>
      <c r="D184" s="7" t="s">
        <v>113</v>
      </c>
      <c r="F184" s="7"/>
      <c r="G184" s="44">
        <v>0</v>
      </c>
      <c r="H184" s="76"/>
      <c r="I184" s="7"/>
      <c r="J184" s="7"/>
      <c r="L184" s="7">
        <v>90</v>
      </c>
      <c r="M184" s="44">
        <v>111</v>
      </c>
      <c r="N184" s="76">
        <v>23.34</v>
      </c>
      <c r="O184" s="7">
        <v>95</v>
      </c>
      <c r="P184" s="7">
        <v>74</v>
      </c>
      <c r="R184" s="7"/>
      <c r="S184" s="44">
        <v>0</v>
      </c>
      <c r="T184" s="76"/>
      <c r="U184" s="7"/>
      <c r="V184" s="7"/>
      <c r="W184" s="11"/>
      <c r="Y184" s="7">
        <v>168</v>
      </c>
      <c r="Z184" s="57">
        <v>111</v>
      </c>
      <c r="AA184" s="56">
        <v>95</v>
      </c>
      <c r="AB184" s="44">
        <v>111</v>
      </c>
    </row>
    <row r="185" spans="1:28" ht="12.75">
      <c r="A185" s="74" t="s">
        <v>513</v>
      </c>
      <c r="B185" s="74" t="s">
        <v>338</v>
      </c>
      <c r="C185" s="7" t="s">
        <v>56</v>
      </c>
      <c r="D185" s="7" t="s">
        <v>72</v>
      </c>
      <c r="F185" s="7">
        <v>91</v>
      </c>
      <c r="G185" s="44">
        <v>110</v>
      </c>
      <c r="H185" s="76">
        <v>34.02</v>
      </c>
      <c r="I185" s="7">
        <v>93</v>
      </c>
      <c r="J185" s="7">
        <v>60</v>
      </c>
      <c r="L185" s="7"/>
      <c r="M185" s="44">
        <v>0</v>
      </c>
      <c r="N185" s="76"/>
      <c r="O185" s="7"/>
      <c r="P185" s="7"/>
      <c r="R185" s="7"/>
      <c r="S185" s="44">
        <v>0</v>
      </c>
      <c r="T185" s="76"/>
      <c r="U185" s="7"/>
      <c r="V185" s="7"/>
      <c r="W185" s="11"/>
      <c r="Y185" s="7">
        <v>169</v>
      </c>
      <c r="Z185" s="57">
        <v>110</v>
      </c>
      <c r="AA185" s="56">
        <v>93</v>
      </c>
      <c r="AB185" s="44">
        <v>110</v>
      </c>
    </row>
    <row r="186" spans="1:28" ht="12.75">
      <c r="A186" s="74" t="s">
        <v>355</v>
      </c>
      <c r="B186" s="74" t="s">
        <v>233</v>
      </c>
      <c r="C186" s="7" t="s">
        <v>120</v>
      </c>
      <c r="D186" s="7" t="s">
        <v>27</v>
      </c>
      <c r="F186" s="7">
        <v>93</v>
      </c>
      <c r="G186" s="44">
        <v>108</v>
      </c>
      <c r="H186" s="76">
        <v>34.37</v>
      </c>
      <c r="I186" s="7"/>
      <c r="J186" s="7"/>
      <c r="L186" s="7"/>
      <c r="M186" s="44">
        <v>0</v>
      </c>
      <c r="N186" s="76"/>
      <c r="O186" s="7"/>
      <c r="P186" s="7"/>
      <c r="R186" s="7"/>
      <c r="S186" s="44">
        <v>0</v>
      </c>
      <c r="T186" s="76"/>
      <c r="U186" s="7"/>
      <c r="V186" s="7"/>
      <c r="W186" s="11"/>
      <c r="Y186" s="7">
        <v>171</v>
      </c>
      <c r="Z186" s="57">
        <v>108</v>
      </c>
      <c r="AA186" s="56">
        <v>0</v>
      </c>
      <c r="AB186" s="44">
        <v>108</v>
      </c>
    </row>
    <row r="187" spans="1:28" ht="12.75">
      <c r="A187" s="74" t="s">
        <v>508</v>
      </c>
      <c r="B187" s="74" t="s">
        <v>509</v>
      </c>
      <c r="C187" s="7" t="s">
        <v>120</v>
      </c>
      <c r="D187" s="7" t="s">
        <v>35</v>
      </c>
      <c r="F187" s="7">
        <v>94</v>
      </c>
      <c r="G187" s="44">
        <v>107</v>
      </c>
      <c r="H187" s="76">
        <v>34.42</v>
      </c>
      <c r="I187" s="7"/>
      <c r="J187" s="7"/>
      <c r="L187" s="7"/>
      <c r="M187" s="44">
        <v>0</v>
      </c>
      <c r="N187" s="76"/>
      <c r="O187" s="7"/>
      <c r="P187" s="7"/>
      <c r="R187" s="7"/>
      <c r="S187" s="44">
        <v>0</v>
      </c>
      <c r="T187" s="76"/>
      <c r="U187" s="7"/>
      <c r="V187" s="7"/>
      <c r="W187" s="11"/>
      <c r="Y187" s="7">
        <v>172</v>
      </c>
      <c r="Z187" s="57">
        <v>107</v>
      </c>
      <c r="AA187" s="56">
        <v>0</v>
      </c>
      <c r="AB187" s="44">
        <v>107</v>
      </c>
    </row>
    <row r="188" spans="1:28" ht="12.75">
      <c r="A188" s="74" t="s">
        <v>574</v>
      </c>
      <c r="B188" s="74" t="s">
        <v>575</v>
      </c>
      <c r="C188" s="7" t="s">
        <v>119</v>
      </c>
      <c r="D188" s="7" t="s">
        <v>112</v>
      </c>
      <c r="F188" s="7"/>
      <c r="G188" s="44">
        <v>0</v>
      </c>
      <c r="H188" s="76"/>
      <c r="I188" s="7"/>
      <c r="J188" s="7"/>
      <c r="L188" s="7">
        <v>94</v>
      </c>
      <c r="M188" s="44">
        <v>107</v>
      </c>
      <c r="N188" s="76">
        <v>24.19</v>
      </c>
      <c r="O188" s="7">
        <v>90</v>
      </c>
      <c r="P188" s="7"/>
      <c r="R188" s="7"/>
      <c r="S188" s="44">
        <v>0</v>
      </c>
      <c r="T188" s="76"/>
      <c r="U188" s="7"/>
      <c r="V188" s="7"/>
      <c r="W188" s="11"/>
      <c r="Y188" s="7">
        <v>172</v>
      </c>
      <c r="Z188" s="57">
        <v>107</v>
      </c>
      <c r="AA188" s="56">
        <v>90</v>
      </c>
      <c r="AB188" s="44">
        <v>107</v>
      </c>
    </row>
    <row r="189" spans="1:28" ht="12.75">
      <c r="A189" s="74" t="s">
        <v>455</v>
      </c>
      <c r="B189" s="74" t="s">
        <v>325</v>
      </c>
      <c r="C189" s="7" t="s">
        <v>131</v>
      </c>
      <c r="D189" s="7" t="s">
        <v>113</v>
      </c>
      <c r="F189" s="7"/>
      <c r="G189" s="44">
        <v>0</v>
      </c>
      <c r="H189" s="76"/>
      <c r="I189" s="7"/>
      <c r="J189" s="7"/>
      <c r="L189" s="7">
        <v>95</v>
      </c>
      <c r="M189" s="44">
        <v>106</v>
      </c>
      <c r="N189" s="76">
        <v>24.2</v>
      </c>
      <c r="O189" s="7">
        <v>99</v>
      </c>
      <c r="P189" s="7">
        <v>70</v>
      </c>
      <c r="R189" s="7"/>
      <c r="S189" s="44">
        <v>0</v>
      </c>
      <c r="T189" s="76"/>
      <c r="U189" s="7"/>
      <c r="V189" s="7"/>
      <c r="W189" s="11"/>
      <c r="Y189" s="7">
        <v>174</v>
      </c>
      <c r="Z189" s="57">
        <v>106</v>
      </c>
      <c r="AA189" s="56">
        <v>99</v>
      </c>
      <c r="AB189" s="44">
        <v>106</v>
      </c>
    </row>
    <row r="190" spans="1:28" ht="12.75">
      <c r="A190" s="74" t="s">
        <v>572</v>
      </c>
      <c r="B190" s="74" t="s">
        <v>573</v>
      </c>
      <c r="C190" s="7" t="s">
        <v>120</v>
      </c>
      <c r="D190" s="7" t="s">
        <v>26</v>
      </c>
      <c r="F190" s="7"/>
      <c r="G190" s="44">
        <v>0</v>
      </c>
      <c r="H190" s="76"/>
      <c r="I190" s="7"/>
      <c r="J190" s="7"/>
      <c r="L190" s="7">
        <v>96</v>
      </c>
      <c r="M190" s="44">
        <v>105</v>
      </c>
      <c r="N190" s="76">
        <v>24.3</v>
      </c>
      <c r="O190" s="7"/>
      <c r="P190" s="7"/>
      <c r="R190" s="7"/>
      <c r="S190" s="44">
        <v>0</v>
      </c>
      <c r="T190" s="76"/>
      <c r="U190" s="7"/>
      <c r="V190" s="7"/>
      <c r="W190" s="11"/>
      <c r="Y190" s="7">
        <v>175</v>
      </c>
      <c r="Z190" s="57">
        <v>105</v>
      </c>
      <c r="AA190" s="56">
        <v>0</v>
      </c>
      <c r="AB190" s="44">
        <v>105</v>
      </c>
    </row>
    <row r="191" spans="1:28" ht="12.75">
      <c r="A191" s="74" t="s">
        <v>424</v>
      </c>
      <c r="B191" s="74" t="s">
        <v>204</v>
      </c>
      <c r="C191" s="7" t="s">
        <v>120</v>
      </c>
      <c r="D191" s="7" t="s">
        <v>100</v>
      </c>
      <c r="F191" s="7">
        <v>98</v>
      </c>
      <c r="G191" s="44">
        <v>103</v>
      </c>
      <c r="H191" s="76">
        <v>38.4</v>
      </c>
      <c r="I191" s="7"/>
      <c r="J191" s="7"/>
      <c r="L191" s="7"/>
      <c r="M191" s="44">
        <v>0</v>
      </c>
      <c r="N191" s="76"/>
      <c r="O191" s="7"/>
      <c r="P191" s="7"/>
      <c r="R191" s="7"/>
      <c r="S191" s="44">
        <v>0</v>
      </c>
      <c r="T191" s="76"/>
      <c r="U191" s="7"/>
      <c r="V191" s="7"/>
      <c r="W191" s="11"/>
      <c r="Y191" s="7">
        <v>176</v>
      </c>
      <c r="Z191" s="57">
        <v>103</v>
      </c>
      <c r="AA191" s="56">
        <v>0</v>
      </c>
      <c r="AB191" s="44">
        <v>103</v>
      </c>
    </row>
    <row r="192" spans="1:28" ht="12.75">
      <c r="A192" s="74" t="s">
        <v>452</v>
      </c>
      <c r="B192" s="74" t="s">
        <v>228</v>
      </c>
      <c r="C192" s="7" t="s">
        <v>56</v>
      </c>
      <c r="D192" s="7" t="s">
        <v>100</v>
      </c>
      <c r="F192" s="7">
        <v>99</v>
      </c>
      <c r="G192" s="44">
        <v>102</v>
      </c>
      <c r="H192" s="76">
        <v>38.53</v>
      </c>
      <c r="I192" s="7">
        <v>92</v>
      </c>
      <c r="J192" s="7">
        <v>56</v>
      </c>
      <c r="L192" s="7"/>
      <c r="M192" s="44">
        <v>0</v>
      </c>
      <c r="N192" s="76"/>
      <c r="O192" s="7"/>
      <c r="P192" s="7"/>
      <c r="R192" s="7"/>
      <c r="S192" s="44">
        <v>0</v>
      </c>
      <c r="T192" s="76"/>
      <c r="U192" s="7"/>
      <c r="V192" s="7"/>
      <c r="W192" s="11"/>
      <c r="Y192" s="7">
        <v>177</v>
      </c>
      <c r="Z192" s="57">
        <v>102</v>
      </c>
      <c r="AA192" s="56">
        <v>92</v>
      </c>
      <c r="AB192" s="44">
        <v>102</v>
      </c>
    </row>
    <row r="193" spans="1:28" ht="12.75">
      <c r="A193" s="74" t="s">
        <v>347</v>
      </c>
      <c r="B193" s="74" t="s">
        <v>348</v>
      </c>
      <c r="C193" s="7" t="s">
        <v>61</v>
      </c>
      <c r="D193" s="7" t="s">
        <v>23</v>
      </c>
      <c r="F193" s="7"/>
      <c r="G193" s="44">
        <v>0</v>
      </c>
      <c r="H193" s="76"/>
      <c r="I193" s="7"/>
      <c r="J193" s="7"/>
      <c r="L193" s="7">
        <v>99</v>
      </c>
      <c r="M193" s="44">
        <v>102</v>
      </c>
      <c r="N193" s="76">
        <v>24.46</v>
      </c>
      <c r="O193" s="7">
        <v>92</v>
      </c>
      <c r="P193" s="7">
        <v>67</v>
      </c>
      <c r="R193" s="7"/>
      <c r="S193" s="44">
        <v>0</v>
      </c>
      <c r="T193" s="76"/>
      <c r="U193" s="7"/>
      <c r="V193" s="7"/>
      <c r="W193" s="11"/>
      <c r="Y193" s="7">
        <v>177</v>
      </c>
      <c r="Z193" s="57">
        <v>102</v>
      </c>
      <c r="AA193" s="56">
        <v>92</v>
      </c>
      <c r="AB193" s="44">
        <v>102</v>
      </c>
    </row>
    <row r="194" spans="1:28" ht="12.75">
      <c r="A194" s="74" t="s">
        <v>464</v>
      </c>
      <c r="B194" s="74" t="s">
        <v>207</v>
      </c>
      <c r="C194" s="7" t="s">
        <v>131</v>
      </c>
      <c r="D194" s="7" t="s">
        <v>43</v>
      </c>
      <c r="F194" s="7">
        <v>100</v>
      </c>
      <c r="G194" s="44">
        <v>101</v>
      </c>
      <c r="H194" s="76">
        <v>39.49</v>
      </c>
      <c r="I194" s="7">
        <v>94</v>
      </c>
      <c r="J194" s="7">
        <v>55</v>
      </c>
      <c r="L194" s="7"/>
      <c r="M194" s="44">
        <v>0</v>
      </c>
      <c r="N194" s="76"/>
      <c r="O194" s="7"/>
      <c r="P194" s="7"/>
      <c r="R194" s="7"/>
      <c r="S194" s="44">
        <v>0</v>
      </c>
      <c r="T194" s="76"/>
      <c r="U194" s="7"/>
      <c r="V194" s="7"/>
      <c r="W194" s="11"/>
      <c r="Y194" s="7">
        <v>179</v>
      </c>
      <c r="Z194" s="57">
        <v>101</v>
      </c>
      <c r="AA194" s="56">
        <v>94</v>
      </c>
      <c r="AB194" s="44">
        <v>101</v>
      </c>
    </row>
    <row r="195" spans="1:28" ht="12.75">
      <c r="A195" s="74" t="s">
        <v>582</v>
      </c>
      <c r="B195" s="74" t="s">
        <v>583</v>
      </c>
      <c r="C195" s="7" t="s">
        <v>120</v>
      </c>
      <c r="D195" s="7" t="s">
        <v>40</v>
      </c>
      <c r="F195" s="7"/>
      <c r="G195" s="44">
        <v>0</v>
      </c>
      <c r="H195" s="76"/>
      <c r="I195" s="7"/>
      <c r="J195" s="7"/>
      <c r="L195" s="7">
        <v>100</v>
      </c>
      <c r="M195" s="44">
        <v>101</v>
      </c>
      <c r="N195" s="76">
        <v>24.59</v>
      </c>
      <c r="O195" s="7"/>
      <c r="P195" s="7"/>
      <c r="R195" s="7"/>
      <c r="S195" s="44">
        <v>0</v>
      </c>
      <c r="T195" s="76"/>
      <c r="U195" s="7"/>
      <c r="V195" s="7"/>
      <c r="W195" s="11"/>
      <c r="Y195" s="7">
        <v>179</v>
      </c>
      <c r="Z195" s="57">
        <v>101</v>
      </c>
      <c r="AA195" s="56">
        <v>0</v>
      </c>
      <c r="AB195" s="44">
        <v>101</v>
      </c>
    </row>
    <row r="196" spans="1:28" ht="12.75">
      <c r="A196" s="74" t="s">
        <v>517</v>
      </c>
      <c r="B196" s="74" t="s">
        <v>518</v>
      </c>
      <c r="C196" s="7" t="s">
        <v>56</v>
      </c>
      <c r="D196" s="7" t="s">
        <v>40</v>
      </c>
      <c r="F196" s="7">
        <v>102</v>
      </c>
      <c r="G196" s="44">
        <v>99</v>
      </c>
      <c r="H196" s="76">
        <v>42.2</v>
      </c>
      <c r="I196" s="7">
        <v>90</v>
      </c>
      <c r="J196" s="7">
        <v>53</v>
      </c>
      <c r="L196" s="7"/>
      <c r="M196" s="44">
        <v>0</v>
      </c>
      <c r="N196" s="76"/>
      <c r="O196" s="7"/>
      <c r="P196" s="7"/>
      <c r="R196" s="7"/>
      <c r="S196" s="44">
        <v>0</v>
      </c>
      <c r="T196" s="76"/>
      <c r="U196" s="7"/>
      <c r="V196" s="7"/>
      <c r="W196" s="11"/>
      <c r="Y196" s="7">
        <v>183</v>
      </c>
      <c r="Z196" s="57">
        <v>99</v>
      </c>
      <c r="AA196" s="56">
        <v>90</v>
      </c>
      <c r="AB196" s="44">
        <v>99</v>
      </c>
    </row>
    <row r="197" spans="1:28" ht="12.75">
      <c r="A197" s="74" t="s">
        <v>335</v>
      </c>
      <c r="B197" s="74" t="s">
        <v>336</v>
      </c>
      <c r="C197" s="7" t="s">
        <v>62</v>
      </c>
      <c r="D197" s="7" t="s">
        <v>113</v>
      </c>
      <c r="F197" s="7"/>
      <c r="G197" s="44">
        <v>0</v>
      </c>
      <c r="H197" s="76"/>
      <c r="I197" s="7"/>
      <c r="J197" s="7"/>
      <c r="L197" s="7">
        <v>107</v>
      </c>
      <c r="M197" s="44">
        <v>94</v>
      </c>
      <c r="N197" s="76">
        <v>26.26</v>
      </c>
      <c r="O197" s="7">
        <v>89</v>
      </c>
      <c r="P197" s="7">
        <v>63</v>
      </c>
      <c r="R197" s="7"/>
      <c r="S197" s="44">
        <v>0</v>
      </c>
      <c r="T197" s="76"/>
      <c r="U197" s="7"/>
      <c r="V197" s="7"/>
      <c r="W197" s="11"/>
      <c r="Y197" s="7">
        <v>187</v>
      </c>
      <c r="Z197" s="57">
        <v>94</v>
      </c>
      <c r="AA197" s="56">
        <v>89</v>
      </c>
      <c r="AB197" s="44">
        <v>94</v>
      </c>
    </row>
    <row r="198" spans="12:15" ht="12.75">
      <c r="L198" s="11"/>
      <c r="M198" s="11"/>
      <c r="N198" s="54"/>
      <c r="O198" s="11"/>
    </row>
    <row r="199" spans="12:15" ht="12.75">
      <c r="L199" s="11"/>
      <c r="M199" s="11"/>
      <c r="N199" s="54"/>
      <c r="O199" s="11"/>
    </row>
    <row r="200" spans="12:15" ht="12.75">
      <c r="L200" s="11"/>
      <c r="M200" s="11"/>
      <c r="N200" s="54"/>
      <c r="O200" s="11"/>
    </row>
    <row r="201" spans="12:15" ht="12.75">
      <c r="L201" s="11"/>
      <c r="M201" s="11"/>
      <c r="N201" s="54"/>
      <c r="O201" s="11"/>
    </row>
    <row r="202" spans="12:15" ht="12.75">
      <c r="L202" s="11"/>
      <c r="M202" s="11"/>
      <c r="N202" s="54"/>
      <c r="O202" s="11"/>
    </row>
    <row r="203" spans="12:15" ht="12.75">
      <c r="L203" s="11"/>
      <c r="M203" s="11"/>
      <c r="N203" s="54"/>
      <c r="O203" s="11"/>
    </row>
    <row r="204" spans="12:15" ht="12.75">
      <c r="L204" s="11"/>
      <c r="M204" s="11"/>
      <c r="N204" s="54"/>
      <c r="O204" s="11"/>
    </row>
    <row r="205" spans="12:15" ht="12.75">
      <c r="L205" s="11"/>
      <c r="M205" s="11"/>
      <c r="N205" s="54"/>
      <c r="O205" s="11"/>
    </row>
    <row r="206" spans="12:15" ht="12.75">
      <c r="L206" s="11"/>
      <c r="M206" s="11"/>
      <c r="N206" s="54"/>
      <c r="O206" s="11"/>
    </row>
    <row r="207" spans="12:15" ht="12.75">
      <c r="L207" s="11"/>
      <c r="M207" s="11"/>
      <c r="N207" s="54"/>
      <c r="O207" s="11"/>
    </row>
    <row r="208" spans="12:15" ht="12.75">
      <c r="L208" s="11"/>
      <c r="M208" s="11"/>
      <c r="N208" s="54"/>
      <c r="O208" s="11"/>
    </row>
    <row r="209" spans="12:15" ht="12.75">
      <c r="L209" s="11"/>
      <c r="M209" s="11"/>
      <c r="N209" s="54"/>
      <c r="O209" s="11"/>
    </row>
    <row r="210" spans="12:15" ht="12.75">
      <c r="L210" s="11"/>
      <c r="M210" s="11"/>
      <c r="N210" s="54"/>
      <c r="O210" s="11"/>
    </row>
    <row r="211" spans="12:15" ht="12.75">
      <c r="L211" s="11"/>
      <c r="M211" s="11"/>
      <c r="N211" s="54"/>
      <c r="O211" s="11"/>
    </row>
    <row r="218" spans="1:4" ht="12.75">
      <c r="A218" s="11"/>
      <c r="B218" s="11"/>
      <c r="C218" s="11"/>
      <c r="D218" s="11"/>
    </row>
    <row r="219" spans="1:4" ht="12.75">
      <c r="A219" s="11"/>
      <c r="B219" s="11"/>
      <c r="C219" s="11"/>
      <c r="D219" s="11"/>
    </row>
    <row r="220" spans="1:4" ht="12.75">
      <c r="A220" s="11"/>
      <c r="B220" s="11"/>
      <c r="C220" s="11"/>
      <c r="D220" s="11"/>
    </row>
    <row r="221" spans="1:4" ht="12.75">
      <c r="A221" s="11"/>
      <c r="B221" s="11"/>
      <c r="C221" s="11"/>
      <c r="D221" s="11"/>
    </row>
    <row r="222" spans="1:4" ht="12.75">
      <c r="A222" s="11"/>
      <c r="B222" s="11"/>
      <c r="C222" s="11"/>
      <c r="D222" s="11"/>
    </row>
    <row r="223" spans="1:4" ht="12.75">
      <c r="A223" s="11"/>
      <c r="B223" s="11"/>
      <c r="C223" s="11"/>
      <c r="D223" s="11"/>
    </row>
  </sheetData>
  <sheetProtection/>
  <autoFilter ref="A4:D197"/>
  <mergeCells count="4">
    <mergeCell ref="Y3:AB3"/>
    <mergeCell ref="F3:J3"/>
    <mergeCell ref="L3:P3"/>
    <mergeCell ref="R3:V3"/>
  </mergeCells>
  <conditionalFormatting sqref="G5 M5 S5">
    <cfRule type="cellIs" priority="20" dxfId="0" operator="equal" stopIfTrue="1">
      <formula>0</formula>
    </cfRule>
  </conditionalFormatting>
  <conditionalFormatting sqref="G6:G197 M6:M197 S6:S197">
    <cfRule type="cellIs" priority="14" dxfId="0" operator="equal" stopIfTrue="1">
      <formula>0</formula>
    </cfRule>
  </conditionalFormatting>
  <dataValidations count="4">
    <dataValidation type="list" showInputMessage="1" showErrorMessage="1" sqref="C218:C334">
      <formula1>#REF!</formula1>
    </dataValidation>
    <dataValidation type="list" showInputMessage="1" showErrorMessage="1" sqref="D2:D4 D198:D65536">
      <formula1>'Senior &amp; U17 Women'!#REF!</formula1>
    </dataValidation>
    <dataValidation type="list" allowBlank="1" showInputMessage="1" showErrorMessage="1" sqref="D6:D19 C5:C197">
      <formula1>'Senior &amp; U17 Women'!#REF!</formula1>
    </dataValidation>
    <dataValidation type="list" allowBlank="1" showInputMessage="1" showErrorMessage="1" sqref="D5 D20:D197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4"/>
      <c r="K5" s="6"/>
      <c r="L5" s="5"/>
      <c r="N5" s="24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4"/>
      <c r="K6" s="6"/>
      <c r="L6" s="5"/>
      <c r="N6" s="24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4"/>
      <c r="K7" s="6"/>
      <c r="L7" s="5"/>
      <c r="N7" s="24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3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5">
        <f>SUBTOTAL(9,AG12:AG45)</f>
        <v>0</v>
      </c>
      <c r="AH46" s="25">
        <f aca="true" t="shared" si="7" ref="AH46:AM46">SUBTOTAL(9,AH12:AH45)</f>
        <v>0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3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SUM(AG13:AG46)</f>
        <v>0</v>
      </c>
      <c r="AH47" s="25">
        <f aca="true" t="shared" si="7" ref="AH47:AM47">SUM(AH13:AH46)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pane xSplit="5" ySplit="4" topLeftCell="M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57421875" style="0" customWidth="1"/>
    <col min="2" max="2" width="9.421875" style="0" bestFit="1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18" width="1.71093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  <col min="28" max="30" width="6.28125" style="0" customWidth="1"/>
  </cols>
  <sheetData>
    <row r="1" ht="12.75">
      <c r="A1" s="2" t="s">
        <v>138</v>
      </c>
    </row>
    <row r="2" ht="12.75">
      <c r="A2" s="2"/>
    </row>
    <row r="3" spans="6:27" ht="25.5">
      <c r="F3" s="99" t="s">
        <v>84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Q3" s="27"/>
      <c r="S3" s="79" t="s">
        <v>96</v>
      </c>
      <c r="T3" s="42" t="s">
        <v>13</v>
      </c>
      <c r="U3" s="42" t="s">
        <v>108</v>
      </c>
      <c r="V3" s="42" t="s">
        <v>105</v>
      </c>
      <c r="W3" s="42" t="s">
        <v>106</v>
      </c>
      <c r="X3" s="42" t="s">
        <v>107</v>
      </c>
      <c r="Y3" s="42" t="s">
        <v>104</v>
      </c>
      <c r="Z3" s="42" t="s">
        <v>124</v>
      </c>
      <c r="AA3" s="45" t="s">
        <v>109</v>
      </c>
    </row>
    <row r="4" spans="1:27" ht="12.75">
      <c r="A4" s="4" t="s">
        <v>0</v>
      </c>
      <c r="B4" s="4" t="s">
        <v>129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3" t="s">
        <v>5</v>
      </c>
      <c r="I4" s="1"/>
      <c r="J4" s="43" t="s">
        <v>7</v>
      </c>
      <c r="K4" s="43" t="s">
        <v>81</v>
      </c>
      <c r="L4" s="77" t="s">
        <v>5</v>
      </c>
      <c r="N4" s="43" t="s">
        <v>7</v>
      </c>
      <c r="O4" s="43" t="s">
        <v>81</v>
      </c>
      <c r="P4" s="43" t="s">
        <v>5</v>
      </c>
      <c r="Q4" s="12"/>
      <c r="S4" s="102" t="s">
        <v>14</v>
      </c>
      <c r="T4" s="102"/>
      <c r="U4" s="102"/>
      <c r="V4" s="102"/>
      <c r="W4" s="102"/>
      <c r="X4" s="102"/>
      <c r="Y4" s="102"/>
      <c r="Z4" s="102"/>
      <c r="AA4" s="102"/>
    </row>
    <row r="5" spans="1:27" ht="12.75">
      <c r="A5" s="31" t="s">
        <v>146</v>
      </c>
      <c r="B5" s="31" t="s">
        <v>141</v>
      </c>
      <c r="C5" s="5" t="s">
        <v>118</v>
      </c>
      <c r="D5" s="7" t="s">
        <v>19</v>
      </c>
      <c r="F5" s="5">
        <v>1</v>
      </c>
      <c r="G5" s="44">
        <v>100</v>
      </c>
      <c r="H5" s="6">
        <v>12.36</v>
      </c>
      <c r="J5" s="5">
        <v>1</v>
      </c>
      <c r="K5" s="44">
        <v>100</v>
      </c>
      <c r="L5" s="6">
        <v>10.27</v>
      </c>
      <c r="N5" s="5">
        <v>1</v>
      </c>
      <c r="O5" s="44">
        <v>100</v>
      </c>
      <c r="P5" s="6">
        <v>14.04</v>
      </c>
      <c r="Q5" s="9"/>
      <c r="S5" s="5">
        <v>1</v>
      </c>
      <c r="T5" s="24">
        <v>300</v>
      </c>
      <c r="U5" s="24">
        <v>100</v>
      </c>
      <c r="V5" s="24">
        <v>100</v>
      </c>
      <c r="W5" s="24">
        <v>100</v>
      </c>
      <c r="X5" s="24">
        <v>0</v>
      </c>
      <c r="Y5" s="24">
        <v>0</v>
      </c>
      <c r="Z5" s="24">
        <v>0</v>
      </c>
      <c r="AA5" s="24">
        <v>300</v>
      </c>
    </row>
    <row r="6" spans="1:27" ht="12.75">
      <c r="A6" s="31" t="s">
        <v>405</v>
      </c>
      <c r="B6" s="31" t="s">
        <v>406</v>
      </c>
      <c r="C6" s="5" t="s">
        <v>118</v>
      </c>
      <c r="D6" s="7" t="s">
        <v>21</v>
      </c>
      <c r="F6" s="5"/>
      <c r="G6" s="44">
        <v>0</v>
      </c>
      <c r="H6" s="6"/>
      <c r="J6" s="5"/>
      <c r="K6" s="44">
        <v>0</v>
      </c>
      <c r="L6" s="6"/>
      <c r="N6" s="5">
        <v>2</v>
      </c>
      <c r="O6" s="44">
        <v>99</v>
      </c>
      <c r="P6" s="6">
        <v>14.25</v>
      </c>
      <c r="Q6" s="9"/>
      <c r="S6" s="5">
        <v>22</v>
      </c>
      <c r="T6" s="24">
        <v>99</v>
      </c>
      <c r="U6" s="24">
        <v>0</v>
      </c>
      <c r="V6" s="24">
        <v>0</v>
      </c>
      <c r="W6" s="24">
        <v>99</v>
      </c>
      <c r="X6" s="24">
        <v>0</v>
      </c>
      <c r="Y6" s="24">
        <v>0</v>
      </c>
      <c r="Z6" s="24">
        <v>0</v>
      </c>
      <c r="AA6" s="24">
        <v>99</v>
      </c>
    </row>
    <row r="7" spans="1:27" ht="12.75">
      <c r="A7" s="31" t="s">
        <v>407</v>
      </c>
      <c r="B7" s="31" t="s">
        <v>188</v>
      </c>
      <c r="C7" s="5" t="s">
        <v>118</v>
      </c>
      <c r="D7" s="7" t="s">
        <v>16</v>
      </c>
      <c r="F7" s="5">
        <v>2</v>
      </c>
      <c r="G7" s="44">
        <v>99</v>
      </c>
      <c r="H7" s="6">
        <v>13.04</v>
      </c>
      <c r="J7" s="5"/>
      <c r="K7" s="44">
        <v>0</v>
      </c>
      <c r="L7" s="6"/>
      <c r="N7" s="5">
        <v>3</v>
      </c>
      <c r="O7" s="44">
        <v>98</v>
      </c>
      <c r="P7" s="6">
        <v>14.4</v>
      </c>
      <c r="Q7" s="9"/>
      <c r="S7" s="5">
        <v>11</v>
      </c>
      <c r="T7" s="24">
        <v>197</v>
      </c>
      <c r="U7" s="24">
        <v>99</v>
      </c>
      <c r="V7" s="24">
        <v>0</v>
      </c>
      <c r="W7" s="24">
        <v>98</v>
      </c>
      <c r="X7" s="24">
        <v>0</v>
      </c>
      <c r="Y7" s="24">
        <v>0</v>
      </c>
      <c r="Z7" s="24">
        <v>0</v>
      </c>
      <c r="AA7" s="24">
        <v>197</v>
      </c>
    </row>
    <row r="8" spans="1:27" ht="12.75">
      <c r="A8" s="31" t="s">
        <v>547</v>
      </c>
      <c r="B8" s="31" t="s">
        <v>548</v>
      </c>
      <c r="C8" s="5" t="s">
        <v>118</v>
      </c>
      <c r="D8" s="7" t="s">
        <v>23</v>
      </c>
      <c r="F8" s="5"/>
      <c r="G8" s="44">
        <v>0</v>
      </c>
      <c r="H8" s="6"/>
      <c r="J8" s="5">
        <v>5</v>
      </c>
      <c r="K8" s="44">
        <v>96</v>
      </c>
      <c r="L8" s="6">
        <v>11.35</v>
      </c>
      <c r="N8" s="5">
        <v>4</v>
      </c>
      <c r="O8" s="44">
        <v>97</v>
      </c>
      <c r="P8" s="6">
        <v>15.26</v>
      </c>
      <c r="Q8" s="9"/>
      <c r="S8" s="5">
        <v>13</v>
      </c>
      <c r="T8" s="24">
        <v>193</v>
      </c>
      <c r="U8" s="24">
        <v>0</v>
      </c>
      <c r="V8" s="24">
        <v>96</v>
      </c>
      <c r="W8" s="24">
        <v>97</v>
      </c>
      <c r="X8" s="24">
        <v>0</v>
      </c>
      <c r="Y8" s="24">
        <v>0</v>
      </c>
      <c r="Z8" s="24">
        <v>0</v>
      </c>
      <c r="AA8" s="24">
        <v>193</v>
      </c>
    </row>
    <row r="9" spans="1:27" ht="12.75">
      <c r="A9" s="31" t="s">
        <v>157</v>
      </c>
      <c r="B9" s="31" t="s">
        <v>231</v>
      </c>
      <c r="C9" s="5" t="s">
        <v>118</v>
      </c>
      <c r="D9" s="7" t="s">
        <v>134</v>
      </c>
      <c r="F9" s="5"/>
      <c r="G9" s="44">
        <v>0</v>
      </c>
      <c r="H9" s="6"/>
      <c r="J9" s="5">
        <v>8</v>
      </c>
      <c r="K9" s="44">
        <v>93</v>
      </c>
      <c r="L9" s="6">
        <v>11.53</v>
      </c>
      <c r="N9" s="5">
        <v>5</v>
      </c>
      <c r="O9" s="44">
        <v>96</v>
      </c>
      <c r="P9" s="6">
        <v>15.34</v>
      </c>
      <c r="Q9" s="9"/>
      <c r="S9" s="5">
        <v>15</v>
      </c>
      <c r="T9" s="24">
        <v>189</v>
      </c>
      <c r="U9" s="24">
        <v>0</v>
      </c>
      <c r="V9" s="24">
        <v>93</v>
      </c>
      <c r="W9" s="24">
        <v>96</v>
      </c>
      <c r="X9" s="24">
        <v>0</v>
      </c>
      <c r="Y9" s="24">
        <v>0</v>
      </c>
      <c r="Z9" s="24">
        <v>0</v>
      </c>
      <c r="AA9" s="24">
        <v>189</v>
      </c>
    </row>
    <row r="10" spans="1:27" ht="12.75">
      <c r="A10" s="31" t="s">
        <v>434</v>
      </c>
      <c r="B10" s="31" t="s">
        <v>461</v>
      </c>
      <c r="C10" s="5" t="s">
        <v>118</v>
      </c>
      <c r="D10" s="7" t="s">
        <v>112</v>
      </c>
      <c r="F10" s="5"/>
      <c r="G10" s="44">
        <v>0</v>
      </c>
      <c r="H10" s="6"/>
      <c r="J10" s="5">
        <v>3</v>
      </c>
      <c r="K10" s="44">
        <v>98</v>
      </c>
      <c r="L10" s="6">
        <v>11.23</v>
      </c>
      <c r="N10" s="5">
        <v>6</v>
      </c>
      <c r="O10" s="44">
        <v>95</v>
      </c>
      <c r="P10" s="6">
        <v>15.35</v>
      </c>
      <c r="Q10" s="9"/>
      <c r="S10" s="5">
        <v>13</v>
      </c>
      <c r="T10" s="24">
        <v>193</v>
      </c>
      <c r="U10" s="24">
        <v>0</v>
      </c>
      <c r="V10" s="24">
        <v>98</v>
      </c>
      <c r="W10" s="24">
        <v>95</v>
      </c>
      <c r="X10" s="24">
        <v>0</v>
      </c>
      <c r="Y10" s="24">
        <v>0</v>
      </c>
      <c r="Z10" s="24">
        <v>0</v>
      </c>
      <c r="AA10" s="24">
        <v>193</v>
      </c>
    </row>
    <row r="11" spans="1:27" ht="12.75">
      <c r="A11" s="31" t="s">
        <v>408</v>
      </c>
      <c r="B11" s="31" t="s">
        <v>406</v>
      </c>
      <c r="C11" s="5" t="s">
        <v>118</v>
      </c>
      <c r="D11" s="7" t="s">
        <v>21</v>
      </c>
      <c r="F11" s="5">
        <v>4</v>
      </c>
      <c r="G11" s="44">
        <v>97</v>
      </c>
      <c r="H11" s="6">
        <v>13.48</v>
      </c>
      <c r="J11" s="5">
        <v>4</v>
      </c>
      <c r="K11" s="44">
        <v>97</v>
      </c>
      <c r="L11" s="6">
        <v>11.29</v>
      </c>
      <c r="N11" s="5">
        <v>7</v>
      </c>
      <c r="O11" s="44">
        <v>94</v>
      </c>
      <c r="P11" s="6">
        <v>15.39</v>
      </c>
      <c r="Q11" s="9"/>
      <c r="S11" s="5">
        <v>2</v>
      </c>
      <c r="T11" s="24">
        <v>288</v>
      </c>
      <c r="U11" s="24">
        <v>97</v>
      </c>
      <c r="V11" s="24">
        <v>97</v>
      </c>
      <c r="W11" s="24">
        <v>94</v>
      </c>
      <c r="X11" s="24">
        <v>0</v>
      </c>
      <c r="Y11" s="24">
        <v>0</v>
      </c>
      <c r="Z11" s="24">
        <v>0</v>
      </c>
      <c r="AA11" s="24">
        <v>288</v>
      </c>
    </row>
    <row r="12" spans="1:27" ht="12.75">
      <c r="A12" s="31" t="s">
        <v>196</v>
      </c>
      <c r="B12" s="31" t="s">
        <v>197</v>
      </c>
      <c r="C12" s="5" t="s">
        <v>118</v>
      </c>
      <c r="D12" s="7" t="s">
        <v>43</v>
      </c>
      <c r="F12" s="5"/>
      <c r="G12" s="44">
        <v>0</v>
      </c>
      <c r="H12" s="6"/>
      <c r="J12" s="5"/>
      <c r="K12" s="44">
        <v>0</v>
      </c>
      <c r="L12" s="6"/>
      <c r="N12" s="5">
        <v>8</v>
      </c>
      <c r="O12" s="44">
        <v>93</v>
      </c>
      <c r="P12" s="6">
        <v>15.4</v>
      </c>
      <c r="Q12" s="9"/>
      <c r="S12" s="5">
        <v>23</v>
      </c>
      <c r="T12" s="24">
        <v>93</v>
      </c>
      <c r="U12" s="24">
        <v>0</v>
      </c>
      <c r="V12" s="24">
        <v>0</v>
      </c>
      <c r="W12" s="24">
        <v>93</v>
      </c>
      <c r="X12" s="24">
        <v>0</v>
      </c>
      <c r="Y12" s="24">
        <v>0</v>
      </c>
      <c r="Z12" s="24">
        <v>0</v>
      </c>
      <c r="AA12" s="24">
        <v>93</v>
      </c>
    </row>
    <row r="13" spans="1:27" ht="12.75">
      <c r="A13" s="31" t="s">
        <v>350</v>
      </c>
      <c r="B13" s="31" t="s">
        <v>401</v>
      </c>
      <c r="C13" s="5" t="s">
        <v>118</v>
      </c>
      <c r="D13" s="7" t="s">
        <v>21</v>
      </c>
      <c r="F13" s="5">
        <v>6</v>
      </c>
      <c r="G13" s="44">
        <v>95</v>
      </c>
      <c r="H13" s="6">
        <v>13.57</v>
      </c>
      <c r="J13" s="5">
        <v>7</v>
      </c>
      <c r="K13" s="44">
        <v>94</v>
      </c>
      <c r="L13" s="6">
        <v>11.47</v>
      </c>
      <c r="N13" s="5">
        <v>9</v>
      </c>
      <c r="O13" s="44">
        <v>92</v>
      </c>
      <c r="P13" s="6">
        <v>15.41</v>
      </c>
      <c r="Q13" s="9"/>
      <c r="S13" s="5">
        <v>4</v>
      </c>
      <c r="T13" s="24">
        <v>281</v>
      </c>
      <c r="U13" s="24">
        <v>95</v>
      </c>
      <c r="V13" s="24">
        <v>94</v>
      </c>
      <c r="W13" s="24">
        <v>92</v>
      </c>
      <c r="X13" s="24">
        <v>0</v>
      </c>
      <c r="Y13" s="24">
        <v>0</v>
      </c>
      <c r="Z13" s="24">
        <v>0</v>
      </c>
      <c r="AA13" s="24">
        <v>281</v>
      </c>
    </row>
    <row r="14" spans="1:27" ht="12.75">
      <c r="A14" s="31" t="s">
        <v>212</v>
      </c>
      <c r="B14" s="31" t="s">
        <v>181</v>
      </c>
      <c r="C14" s="5" t="s">
        <v>118</v>
      </c>
      <c r="D14" s="7" t="s">
        <v>27</v>
      </c>
      <c r="F14" s="5">
        <v>5</v>
      </c>
      <c r="G14" s="44">
        <v>96</v>
      </c>
      <c r="H14" s="6">
        <v>13.53</v>
      </c>
      <c r="J14" s="5">
        <v>6</v>
      </c>
      <c r="K14" s="44">
        <v>95</v>
      </c>
      <c r="L14" s="6">
        <v>11.39</v>
      </c>
      <c r="N14" s="5">
        <v>10</v>
      </c>
      <c r="O14" s="44">
        <v>91</v>
      </c>
      <c r="P14" s="6">
        <v>15.55</v>
      </c>
      <c r="Q14" s="9"/>
      <c r="S14" s="5">
        <v>3</v>
      </c>
      <c r="T14" s="24">
        <v>282</v>
      </c>
      <c r="U14" s="24">
        <v>96</v>
      </c>
      <c r="V14" s="24">
        <v>95</v>
      </c>
      <c r="W14" s="24">
        <v>91</v>
      </c>
      <c r="X14" s="24">
        <v>0</v>
      </c>
      <c r="Y14" s="24">
        <v>0</v>
      </c>
      <c r="Z14" s="24">
        <v>0</v>
      </c>
      <c r="AA14" s="24">
        <v>282</v>
      </c>
    </row>
    <row r="15" spans="1:27" ht="12.75">
      <c r="A15" s="31" t="s">
        <v>400</v>
      </c>
      <c r="B15" s="31" t="s">
        <v>188</v>
      </c>
      <c r="C15" s="5" t="s">
        <v>118</v>
      </c>
      <c r="D15" s="7" t="s">
        <v>16</v>
      </c>
      <c r="F15" s="5">
        <v>7</v>
      </c>
      <c r="G15" s="44">
        <v>94</v>
      </c>
      <c r="H15" s="6">
        <v>14.42</v>
      </c>
      <c r="J15" s="5">
        <v>10</v>
      </c>
      <c r="K15" s="44">
        <v>91</v>
      </c>
      <c r="L15" s="6">
        <v>12.1</v>
      </c>
      <c r="N15" s="5">
        <v>11</v>
      </c>
      <c r="O15" s="44">
        <v>90</v>
      </c>
      <c r="P15" s="6">
        <v>16.08</v>
      </c>
      <c r="Q15" s="9"/>
      <c r="S15" s="5">
        <v>5</v>
      </c>
      <c r="T15" s="24">
        <v>275</v>
      </c>
      <c r="U15" s="24">
        <v>94</v>
      </c>
      <c r="V15" s="24">
        <v>91</v>
      </c>
      <c r="W15" s="24">
        <v>90</v>
      </c>
      <c r="X15" s="24">
        <v>0</v>
      </c>
      <c r="Y15" s="24">
        <v>0</v>
      </c>
      <c r="Z15" s="24">
        <v>0</v>
      </c>
      <c r="AA15" s="24">
        <v>275</v>
      </c>
    </row>
    <row r="16" spans="1:27" ht="12.75">
      <c r="A16" s="5" t="s">
        <v>210</v>
      </c>
      <c r="B16" s="5" t="s">
        <v>203</v>
      </c>
      <c r="C16" s="5" t="s">
        <v>118</v>
      </c>
      <c r="D16" s="7" t="s">
        <v>128</v>
      </c>
      <c r="F16" s="5"/>
      <c r="G16" s="44">
        <v>0</v>
      </c>
      <c r="H16" s="6"/>
      <c r="J16" s="5"/>
      <c r="K16" s="44">
        <v>0</v>
      </c>
      <c r="L16" s="6"/>
      <c r="N16" s="5">
        <v>12</v>
      </c>
      <c r="O16" s="44">
        <v>89</v>
      </c>
      <c r="P16" s="6">
        <v>16.13</v>
      </c>
      <c r="Q16" s="9"/>
      <c r="S16" s="5">
        <v>24</v>
      </c>
      <c r="T16" s="24">
        <v>89</v>
      </c>
      <c r="U16" s="24">
        <v>0</v>
      </c>
      <c r="V16" s="24">
        <v>0</v>
      </c>
      <c r="W16" s="24">
        <v>89</v>
      </c>
      <c r="X16" s="24">
        <v>0</v>
      </c>
      <c r="Y16" s="24">
        <v>0</v>
      </c>
      <c r="Z16" s="24">
        <v>0</v>
      </c>
      <c r="AA16" s="24">
        <v>89</v>
      </c>
    </row>
    <row r="17" spans="1:27" ht="12.75">
      <c r="A17" s="31" t="s">
        <v>189</v>
      </c>
      <c r="B17" s="31" t="s">
        <v>399</v>
      </c>
      <c r="C17" s="5" t="s">
        <v>118</v>
      </c>
      <c r="D17" s="7" t="s">
        <v>21</v>
      </c>
      <c r="F17" s="5">
        <v>9</v>
      </c>
      <c r="G17" s="44">
        <v>92</v>
      </c>
      <c r="H17" s="6">
        <v>15.15</v>
      </c>
      <c r="J17" s="5">
        <v>9</v>
      </c>
      <c r="K17" s="44">
        <v>92</v>
      </c>
      <c r="L17" s="6">
        <v>12.03</v>
      </c>
      <c r="N17" s="5">
        <v>13</v>
      </c>
      <c r="O17" s="44">
        <v>88</v>
      </c>
      <c r="P17" s="6">
        <v>16.27</v>
      </c>
      <c r="Q17" s="9"/>
      <c r="S17" s="5">
        <v>6</v>
      </c>
      <c r="T17" s="24">
        <v>272</v>
      </c>
      <c r="U17" s="24">
        <v>92</v>
      </c>
      <c r="V17" s="24">
        <v>92</v>
      </c>
      <c r="W17" s="24">
        <v>88</v>
      </c>
      <c r="X17" s="24">
        <v>0</v>
      </c>
      <c r="Y17" s="24">
        <v>0</v>
      </c>
      <c r="Z17" s="24">
        <v>0</v>
      </c>
      <c r="AA17" s="24">
        <v>272</v>
      </c>
    </row>
    <row r="18" spans="1:27" ht="12.75">
      <c r="A18" s="31" t="s">
        <v>403</v>
      </c>
      <c r="B18" s="31" t="s">
        <v>404</v>
      </c>
      <c r="C18" s="5" t="s">
        <v>118</v>
      </c>
      <c r="D18" s="7" t="s">
        <v>21</v>
      </c>
      <c r="F18" s="5">
        <v>8</v>
      </c>
      <c r="G18" s="44">
        <v>93</v>
      </c>
      <c r="H18" s="6">
        <v>14.59</v>
      </c>
      <c r="J18" s="5">
        <v>11</v>
      </c>
      <c r="K18" s="44">
        <v>90</v>
      </c>
      <c r="L18" s="6">
        <v>12.14</v>
      </c>
      <c r="N18" s="5">
        <v>14</v>
      </c>
      <c r="O18" s="44">
        <v>87</v>
      </c>
      <c r="P18" s="6">
        <v>16.32</v>
      </c>
      <c r="Q18" s="9"/>
      <c r="S18" s="5">
        <v>7</v>
      </c>
      <c r="T18" s="24">
        <v>270</v>
      </c>
      <c r="U18" s="24">
        <v>93</v>
      </c>
      <c r="V18" s="24">
        <v>90</v>
      </c>
      <c r="W18" s="24">
        <v>87</v>
      </c>
      <c r="X18" s="24">
        <v>0</v>
      </c>
      <c r="Y18" s="24">
        <v>0</v>
      </c>
      <c r="Z18" s="24">
        <v>0</v>
      </c>
      <c r="AA18" s="24">
        <v>270</v>
      </c>
    </row>
    <row r="19" spans="1:27" ht="12.75">
      <c r="A19" s="31" t="s">
        <v>482</v>
      </c>
      <c r="B19" s="31" t="s">
        <v>481</v>
      </c>
      <c r="C19" s="5" t="s">
        <v>118</v>
      </c>
      <c r="D19" s="7" t="s">
        <v>23</v>
      </c>
      <c r="F19" s="5">
        <v>10</v>
      </c>
      <c r="G19" s="44">
        <v>91</v>
      </c>
      <c r="H19" s="6">
        <v>15.39</v>
      </c>
      <c r="J19" s="5">
        <v>14</v>
      </c>
      <c r="K19" s="44">
        <v>87</v>
      </c>
      <c r="L19" s="6">
        <v>12.31</v>
      </c>
      <c r="N19" s="5">
        <v>15</v>
      </c>
      <c r="O19" s="44">
        <v>86</v>
      </c>
      <c r="P19" s="6">
        <v>16.33</v>
      </c>
      <c r="Q19" s="9"/>
      <c r="S19" s="5">
        <v>8</v>
      </c>
      <c r="T19" s="24">
        <v>264</v>
      </c>
      <c r="U19" s="24">
        <v>91</v>
      </c>
      <c r="V19" s="24">
        <v>87</v>
      </c>
      <c r="W19" s="24">
        <v>86</v>
      </c>
      <c r="X19" s="24">
        <v>0</v>
      </c>
      <c r="Y19" s="24">
        <v>0</v>
      </c>
      <c r="Z19" s="24">
        <v>0</v>
      </c>
      <c r="AA19" s="24">
        <v>264</v>
      </c>
    </row>
    <row r="20" spans="1:27" ht="12.75">
      <c r="A20" s="31" t="s">
        <v>200</v>
      </c>
      <c r="B20" s="31" t="s">
        <v>201</v>
      </c>
      <c r="C20" s="5" t="s">
        <v>118</v>
      </c>
      <c r="D20" s="7" t="s">
        <v>128</v>
      </c>
      <c r="F20" s="5"/>
      <c r="G20" s="44">
        <v>0</v>
      </c>
      <c r="H20" s="6"/>
      <c r="J20" s="5"/>
      <c r="K20" s="44">
        <v>0</v>
      </c>
      <c r="L20" s="6"/>
      <c r="N20" s="5">
        <v>16</v>
      </c>
      <c r="O20" s="44">
        <v>85</v>
      </c>
      <c r="P20" s="6">
        <v>16.52</v>
      </c>
      <c r="Q20" s="9"/>
      <c r="S20" s="5">
        <v>28</v>
      </c>
      <c r="T20" s="24">
        <v>85</v>
      </c>
      <c r="U20" s="24">
        <v>0</v>
      </c>
      <c r="V20" s="24">
        <v>0</v>
      </c>
      <c r="W20" s="24">
        <v>85</v>
      </c>
      <c r="X20" s="24">
        <v>0</v>
      </c>
      <c r="Y20" s="24">
        <v>0</v>
      </c>
      <c r="Z20" s="24">
        <v>0</v>
      </c>
      <c r="AA20" s="24">
        <v>85</v>
      </c>
    </row>
    <row r="21" spans="1:27" ht="12.75">
      <c r="A21" s="31" t="s">
        <v>189</v>
      </c>
      <c r="B21" s="31" t="s">
        <v>166</v>
      </c>
      <c r="C21" s="5" t="s">
        <v>118</v>
      </c>
      <c r="D21" s="7" t="s">
        <v>126</v>
      </c>
      <c r="F21" s="5"/>
      <c r="G21" s="44">
        <v>0</v>
      </c>
      <c r="H21" s="6"/>
      <c r="J21" s="5"/>
      <c r="K21" s="44">
        <v>0</v>
      </c>
      <c r="L21" s="6"/>
      <c r="N21" s="5">
        <v>17</v>
      </c>
      <c r="O21" s="44">
        <v>84</v>
      </c>
      <c r="P21" s="6">
        <v>17</v>
      </c>
      <c r="Q21" s="9"/>
      <c r="S21" s="5">
        <v>31</v>
      </c>
      <c r="T21" s="24">
        <v>84</v>
      </c>
      <c r="U21" s="24">
        <v>0</v>
      </c>
      <c r="V21" s="24">
        <v>0</v>
      </c>
      <c r="W21" s="24">
        <v>84</v>
      </c>
      <c r="X21" s="24">
        <v>0</v>
      </c>
      <c r="Y21" s="24">
        <v>0</v>
      </c>
      <c r="Z21" s="24">
        <v>0</v>
      </c>
      <c r="AA21" s="24">
        <v>84</v>
      </c>
    </row>
    <row r="22" spans="1:27" ht="12.75">
      <c r="A22" s="31" t="s">
        <v>439</v>
      </c>
      <c r="B22" s="31" t="s">
        <v>426</v>
      </c>
      <c r="C22" s="5" t="s">
        <v>118</v>
      </c>
      <c r="D22" s="7" t="s">
        <v>126</v>
      </c>
      <c r="F22" s="5"/>
      <c r="G22" s="44">
        <v>0</v>
      </c>
      <c r="H22" s="6"/>
      <c r="J22" s="5">
        <v>12</v>
      </c>
      <c r="K22" s="44">
        <v>89</v>
      </c>
      <c r="L22" s="6">
        <v>12.2</v>
      </c>
      <c r="N22" s="5">
        <v>18</v>
      </c>
      <c r="O22" s="44">
        <v>83</v>
      </c>
      <c r="P22" s="6">
        <v>17.06</v>
      </c>
      <c r="Q22" s="9"/>
      <c r="S22" s="5">
        <v>16</v>
      </c>
      <c r="T22" s="24">
        <v>172</v>
      </c>
      <c r="U22" s="24">
        <v>0</v>
      </c>
      <c r="V22" s="24">
        <v>89</v>
      </c>
      <c r="W22" s="24">
        <v>83</v>
      </c>
      <c r="X22" s="24">
        <v>0</v>
      </c>
      <c r="Y22" s="24">
        <v>0</v>
      </c>
      <c r="Z22" s="24">
        <v>0</v>
      </c>
      <c r="AA22" s="24">
        <v>172</v>
      </c>
    </row>
    <row r="23" spans="1:27" ht="12.75">
      <c r="A23" s="31" t="s">
        <v>189</v>
      </c>
      <c r="B23" s="31" t="s">
        <v>209</v>
      </c>
      <c r="C23" s="5" t="s">
        <v>118</v>
      </c>
      <c r="D23" s="7" t="s">
        <v>43</v>
      </c>
      <c r="F23" s="5"/>
      <c r="G23" s="44">
        <v>0</v>
      </c>
      <c r="H23" s="6"/>
      <c r="J23" s="5">
        <v>17</v>
      </c>
      <c r="K23" s="44">
        <v>84</v>
      </c>
      <c r="L23" s="6">
        <v>12.39</v>
      </c>
      <c r="N23" s="5">
        <v>19</v>
      </c>
      <c r="O23" s="44">
        <v>82</v>
      </c>
      <c r="P23" s="6">
        <v>17.15</v>
      </c>
      <c r="Q23" s="9"/>
      <c r="S23" s="5">
        <v>17</v>
      </c>
      <c r="T23" s="24">
        <v>166</v>
      </c>
      <c r="U23" s="24">
        <v>0</v>
      </c>
      <c r="V23" s="24">
        <v>84</v>
      </c>
      <c r="W23" s="24">
        <v>82</v>
      </c>
      <c r="X23" s="24">
        <v>0</v>
      </c>
      <c r="Y23" s="24">
        <v>0</v>
      </c>
      <c r="Z23" s="24">
        <v>0</v>
      </c>
      <c r="AA23" s="24">
        <v>166</v>
      </c>
    </row>
    <row r="24" spans="1:27" ht="12.75">
      <c r="A24" s="31" t="s">
        <v>437</v>
      </c>
      <c r="B24" s="31" t="s">
        <v>438</v>
      </c>
      <c r="C24" s="5" t="s">
        <v>118</v>
      </c>
      <c r="D24" s="7" t="s">
        <v>126</v>
      </c>
      <c r="F24" s="5"/>
      <c r="G24" s="44">
        <v>0</v>
      </c>
      <c r="H24" s="6"/>
      <c r="J24" s="5"/>
      <c r="K24" s="44">
        <v>0</v>
      </c>
      <c r="L24" s="6"/>
      <c r="N24" s="5">
        <v>20</v>
      </c>
      <c r="O24" s="44">
        <v>81</v>
      </c>
      <c r="P24" s="6">
        <v>17.23</v>
      </c>
      <c r="Q24" s="9"/>
      <c r="S24" s="5">
        <v>34</v>
      </c>
      <c r="T24" s="24">
        <v>81</v>
      </c>
      <c r="U24" s="24">
        <v>0</v>
      </c>
      <c r="V24" s="24">
        <v>0</v>
      </c>
      <c r="W24" s="24">
        <v>81</v>
      </c>
      <c r="X24" s="24">
        <v>0</v>
      </c>
      <c r="Y24" s="24">
        <v>0</v>
      </c>
      <c r="Z24" s="24">
        <v>0</v>
      </c>
      <c r="AA24" s="24">
        <v>81</v>
      </c>
    </row>
    <row r="25" spans="1:27" ht="12.75">
      <c r="A25" s="31" t="s">
        <v>337</v>
      </c>
      <c r="B25" s="31" t="s">
        <v>282</v>
      </c>
      <c r="C25" s="5" t="s">
        <v>118</v>
      </c>
      <c r="D25" s="7" t="s">
        <v>126</v>
      </c>
      <c r="F25" s="5">
        <v>13</v>
      </c>
      <c r="G25" s="44">
        <v>88</v>
      </c>
      <c r="H25" s="6">
        <v>16.06</v>
      </c>
      <c r="J25" s="5">
        <v>21</v>
      </c>
      <c r="K25" s="44">
        <v>80</v>
      </c>
      <c r="L25" s="6">
        <v>13.38</v>
      </c>
      <c r="N25" s="5">
        <v>21</v>
      </c>
      <c r="O25" s="44">
        <v>80</v>
      </c>
      <c r="P25" s="6">
        <v>17.4</v>
      </c>
      <c r="Q25" s="9"/>
      <c r="S25" s="5">
        <v>10</v>
      </c>
      <c r="T25" s="24">
        <v>248</v>
      </c>
      <c r="U25" s="24">
        <v>88</v>
      </c>
      <c r="V25" s="24">
        <v>80</v>
      </c>
      <c r="W25" s="24">
        <v>80</v>
      </c>
      <c r="X25" s="24">
        <v>0</v>
      </c>
      <c r="Y25" s="24">
        <v>0</v>
      </c>
      <c r="Z25" s="24">
        <v>0</v>
      </c>
      <c r="AA25" s="24">
        <v>248</v>
      </c>
    </row>
    <row r="26" spans="1:27" ht="12.75">
      <c r="A26" s="31" t="s">
        <v>484</v>
      </c>
      <c r="B26" s="31" t="s">
        <v>251</v>
      </c>
      <c r="C26" s="5" t="s">
        <v>118</v>
      </c>
      <c r="D26" s="7" t="s">
        <v>40</v>
      </c>
      <c r="F26" s="5">
        <v>12</v>
      </c>
      <c r="G26" s="44">
        <v>89</v>
      </c>
      <c r="H26" s="6">
        <v>16.01</v>
      </c>
      <c r="J26" s="5">
        <v>20</v>
      </c>
      <c r="K26" s="44">
        <v>81</v>
      </c>
      <c r="L26" s="6">
        <v>13.31</v>
      </c>
      <c r="N26" s="5">
        <v>22</v>
      </c>
      <c r="O26" s="44">
        <v>79</v>
      </c>
      <c r="P26" s="6">
        <v>17.42</v>
      </c>
      <c r="Q26" s="9"/>
      <c r="S26" s="5">
        <v>9</v>
      </c>
      <c r="T26" s="24">
        <v>249</v>
      </c>
      <c r="U26" s="24">
        <v>89</v>
      </c>
      <c r="V26" s="24">
        <v>81</v>
      </c>
      <c r="W26" s="24">
        <v>79</v>
      </c>
      <c r="X26" s="24">
        <v>0</v>
      </c>
      <c r="Y26" s="24">
        <v>0</v>
      </c>
      <c r="Z26" s="24">
        <v>0</v>
      </c>
      <c r="AA26" s="24">
        <v>249</v>
      </c>
    </row>
    <row r="27" spans="1:27" ht="12.75">
      <c r="A27" s="31" t="s">
        <v>590</v>
      </c>
      <c r="B27" s="31" t="s">
        <v>237</v>
      </c>
      <c r="C27" s="5" t="s">
        <v>118</v>
      </c>
      <c r="D27" s="7" t="s">
        <v>38</v>
      </c>
      <c r="F27" s="5"/>
      <c r="G27" s="44">
        <v>0</v>
      </c>
      <c r="H27" s="6"/>
      <c r="J27" s="5"/>
      <c r="K27" s="44">
        <v>0</v>
      </c>
      <c r="L27" s="6"/>
      <c r="N27" s="5">
        <v>23</v>
      </c>
      <c r="O27" s="44">
        <v>78</v>
      </c>
      <c r="P27" s="6">
        <v>18.09</v>
      </c>
      <c r="Q27" s="9"/>
      <c r="S27" s="5">
        <v>35</v>
      </c>
      <c r="T27" s="24">
        <v>78</v>
      </c>
      <c r="U27" s="24">
        <v>0</v>
      </c>
      <c r="V27" s="24">
        <v>0</v>
      </c>
      <c r="W27" s="24">
        <v>78</v>
      </c>
      <c r="X27" s="24">
        <v>0</v>
      </c>
      <c r="Y27" s="24">
        <v>0</v>
      </c>
      <c r="Z27" s="24">
        <v>0</v>
      </c>
      <c r="AA27" s="24">
        <v>78</v>
      </c>
    </row>
    <row r="28" spans="1:27" ht="12.75">
      <c r="A28" s="31" t="s">
        <v>590</v>
      </c>
      <c r="B28" s="31" t="s">
        <v>211</v>
      </c>
      <c r="C28" s="5" t="s">
        <v>118</v>
      </c>
      <c r="D28" s="7" t="s">
        <v>38</v>
      </c>
      <c r="F28" s="5"/>
      <c r="G28" s="44">
        <v>0</v>
      </c>
      <c r="H28" s="6"/>
      <c r="J28" s="5"/>
      <c r="K28" s="44">
        <v>0</v>
      </c>
      <c r="L28" s="6"/>
      <c r="N28" s="5">
        <v>24</v>
      </c>
      <c r="O28" s="44">
        <v>77</v>
      </c>
      <c r="P28" s="6">
        <v>18.56</v>
      </c>
      <c r="Q28" s="9"/>
      <c r="S28" s="5">
        <v>36</v>
      </c>
      <c r="T28" s="24">
        <v>77</v>
      </c>
      <c r="U28" s="24">
        <v>0</v>
      </c>
      <c r="V28" s="24">
        <v>0</v>
      </c>
      <c r="W28" s="24">
        <v>77</v>
      </c>
      <c r="X28" s="24">
        <v>0</v>
      </c>
      <c r="Y28" s="24">
        <v>0</v>
      </c>
      <c r="Z28" s="24">
        <v>0</v>
      </c>
      <c r="AA28" s="24">
        <v>77</v>
      </c>
    </row>
    <row r="29" spans="1:27" ht="12.75">
      <c r="A29" s="31" t="s">
        <v>441</v>
      </c>
      <c r="B29" s="31" t="s">
        <v>173</v>
      </c>
      <c r="C29" s="5" t="s">
        <v>118</v>
      </c>
      <c r="D29" s="7" t="s">
        <v>126</v>
      </c>
      <c r="F29" s="5"/>
      <c r="G29" s="44">
        <v>0</v>
      </c>
      <c r="H29" s="6"/>
      <c r="J29" s="5">
        <v>22</v>
      </c>
      <c r="K29" s="44">
        <v>79</v>
      </c>
      <c r="L29" s="6">
        <v>14.19</v>
      </c>
      <c r="N29" s="5">
        <v>25</v>
      </c>
      <c r="O29" s="44">
        <v>76</v>
      </c>
      <c r="P29" s="6">
        <v>20.1</v>
      </c>
      <c r="Q29" s="9"/>
      <c r="S29" s="5">
        <v>20</v>
      </c>
      <c r="T29" s="24">
        <v>155</v>
      </c>
      <c r="U29" s="24">
        <v>0</v>
      </c>
      <c r="V29" s="24">
        <v>79</v>
      </c>
      <c r="W29" s="24">
        <v>76</v>
      </c>
      <c r="X29" s="24">
        <v>0</v>
      </c>
      <c r="Y29" s="24">
        <v>0</v>
      </c>
      <c r="Z29" s="24">
        <v>0</v>
      </c>
      <c r="AA29" s="24">
        <v>155</v>
      </c>
    </row>
    <row r="30" spans="1:27" ht="12.75">
      <c r="A30" s="31" t="s">
        <v>440</v>
      </c>
      <c r="B30" s="31" t="s">
        <v>421</v>
      </c>
      <c r="C30" s="5" t="s">
        <v>118</v>
      </c>
      <c r="D30" s="7" t="s">
        <v>126</v>
      </c>
      <c r="F30" s="5"/>
      <c r="G30" s="44">
        <v>0</v>
      </c>
      <c r="H30" s="6"/>
      <c r="J30" s="5">
        <v>24</v>
      </c>
      <c r="K30" s="44">
        <v>77</v>
      </c>
      <c r="L30" s="6">
        <v>15.17</v>
      </c>
      <c r="N30" s="5">
        <v>26</v>
      </c>
      <c r="O30" s="44">
        <v>75</v>
      </c>
      <c r="P30" s="6">
        <v>21.11</v>
      </c>
      <c r="Q30" s="9"/>
      <c r="S30" s="5">
        <v>21</v>
      </c>
      <c r="T30" s="24">
        <v>152</v>
      </c>
      <c r="U30" s="24">
        <v>0</v>
      </c>
      <c r="V30" s="24">
        <v>77</v>
      </c>
      <c r="W30" s="24">
        <v>75</v>
      </c>
      <c r="X30" s="24">
        <v>0</v>
      </c>
      <c r="Y30" s="24">
        <v>0</v>
      </c>
      <c r="Z30" s="24">
        <v>0</v>
      </c>
      <c r="AA30" s="24">
        <v>152</v>
      </c>
    </row>
    <row r="31" spans="1:27" ht="12.75">
      <c r="A31" s="31" t="s">
        <v>402</v>
      </c>
      <c r="B31" s="31" t="s">
        <v>181</v>
      </c>
      <c r="C31" s="5" t="s">
        <v>118</v>
      </c>
      <c r="D31" s="7" t="s">
        <v>21</v>
      </c>
      <c r="F31" s="5">
        <v>11</v>
      </c>
      <c r="G31" s="44">
        <v>90</v>
      </c>
      <c r="H31" s="6">
        <v>15.45</v>
      </c>
      <c r="J31" s="5"/>
      <c r="K31" s="44">
        <v>0</v>
      </c>
      <c r="L31" s="6"/>
      <c r="N31" s="5">
        <v>27</v>
      </c>
      <c r="O31" s="44">
        <v>74</v>
      </c>
      <c r="P31" s="6">
        <v>21.18</v>
      </c>
      <c r="Q31" s="9"/>
      <c r="S31" s="5">
        <v>18</v>
      </c>
      <c r="T31" s="24">
        <v>164</v>
      </c>
      <c r="U31" s="24">
        <v>90</v>
      </c>
      <c r="V31" s="24">
        <v>0</v>
      </c>
      <c r="W31" s="24">
        <v>74</v>
      </c>
      <c r="X31" s="24">
        <v>0</v>
      </c>
      <c r="Y31" s="24">
        <v>0</v>
      </c>
      <c r="Z31" s="24">
        <v>0</v>
      </c>
      <c r="AA31" s="24">
        <v>164</v>
      </c>
    </row>
    <row r="32" spans="1:27" ht="12.75">
      <c r="A32" s="31" t="s">
        <v>182</v>
      </c>
      <c r="B32" s="31" t="s">
        <v>231</v>
      </c>
      <c r="C32" s="5" t="s">
        <v>118</v>
      </c>
      <c r="D32" s="7" t="s">
        <v>21</v>
      </c>
      <c r="F32" s="5">
        <v>3</v>
      </c>
      <c r="G32" s="44">
        <v>98</v>
      </c>
      <c r="H32" s="6">
        <v>13.32</v>
      </c>
      <c r="J32" s="5">
        <v>2</v>
      </c>
      <c r="K32" s="44">
        <v>99</v>
      </c>
      <c r="L32" s="6">
        <v>11.12</v>
      </c>
      <c r="N32" s="5"/>
      <c r="O32" s="44">
        <v>0</v>
      </c>
      <c r="P32" s="6"/>
      <c r="Q32" s="9"/>
      <c r="S32" s="5">
        <v>11</v>
      </c>
      <c r="T32" s="24">
        <v>197</v>
      </c>
      <c r="U32" s="24">
        <v>98</v>
      </c>
      <c r="V32" s="24">
        <v>99</v>
      </c>
      <c r="W32" s="24">
        <v>0</v>
      </c>
      <c r="X32" s="24">
        <v>0</v>
      </c>
      <c r="Y32" s="24">
        <v>0</v>
      </c>
      <c r="Z32" s="24">
        <v>0</v>
      </c>
      <c r="AA32" s="24">
        <v>197</v>
      </c>
    </row>
    <row r="33" spans="1:27" ht="12.75">
      <c r="A33" s="31" t="s">
        <v>206</v>
      </c>
      <c r="B33" s="31" t="s">
        <v>201</v>
      </c>
      <c r="C33" s="5" t="s">
        <v>118</v>
      </c>
      <c r="D33" s="7" t="s">
        <v>43</v>
      </c>
      <c r="F33" s="5">
        <v>15</v>
      </c>
      <c r="G33" s="44">
        <v>86</v>
      </c>
      <c r="H33" s="6">
        <v>18.24</v>
      </c>
      <c r="J33" s="5">
        <v>23</v>
      </c>
      <c r="K33" s="44">
        <v>78</v>
      </c>
      <c r="L33" s="6">
        <v>15</v>
      </c>
      <c r="N33" s="5"/>
      <c r="O33" s="44">
        <v>0</v>
      </c>
      <c r="P33" s="6"/>
      <c r="Q33" s="9"/>
      <c r="S33" s="5">
        <v>18</v>
      </c>
      <c r="T33" s="24">
        <v>164</v>
      </c>
      <c r="U33" s="24">
        <v>86</v>
      </c>
      <c r="V33" s="24">
        <v>78</v>
      </c>
      <c r="W33" s="24">
        <v>0</v>
      </c>
      <c r="X33" s="24">
        <v>0</v>
      </c>
      <c r="Y33" s="24">
        <v>0</v>
      </c>
      <c r="Z33" s="24">
        <v>0</v>
      </c>
      <c r="AA33" s="24">
        <v>164</v>
      </c>
    </row>
    <row r="34" spans="1:27" ht="12.75">
      <c r="A34" s="5" t="s">
        <v>205</v>
      </c>
      <c r="B34" s="5" t="s">
        <v>143</v>
      </c>
      <c r="C34" s="5" t="s">
        <v>118</v>
      </c>
      <c r="D34" s="7" t="s">
        <v>23</v>
      </c>
      <c r="F34" s="5"/>
      <c r="G34" s="44">
        <v>0</v>
      </c>
      <c r="H34" s="6"/>
      <c r="J34" s="5">
        <v>13</v>
      </c>
      <c r="K34" s="44">
        <v>88</v>
      </c>
      <c r="L34" s="6">
        <v>12.25</v>
      </c>
      <c r="N34" s="5"/>
      <c r="O34" s="44">
        <v>0</v>
      </c>
      <c r="P34" s="6"/>
      <c r="Q34" s="9"/>
      <c r="S34" s="5">
        <v>25</v>
      </c>
      <c r="T34" s="24">
        <v>88</v>
      </c>
      <c r="U34" s="24">
        <v>0</v>
      </c>
      <c r="V34" s="24">
        <v>88</v>
      </c>
      <c r="W34" s="24">
        <v>0</v>
      </c>
      <c r="X34" s="24">
        <v>0</v>
      </c>
      <c r="Y34" s="24">
        <v>0</v>
      </c>
      <c r="Z34" s="24">
        <v>0</v>
      </c>
      <c r="AA34" s="24">
        <v>88</v>
      </c>
    </row>
    <row r="35" spans="1:27" ht="12.75">
      <c r="A35" s="31" t="s">
        <v>177</v>
      </c>
      <c r="B35" s="31" t="s">
        <v>199</v>
      </c>
      <c r="C35" s="5" t="s">
        <v>118</v>
      </c>
      <c r="D35" s="7" t="s">
        <v>43</v>
      </c>
      <c r="F35" s="5">
        <v>14</v>
      </c>
      <c r="G35" s="44">
        <v>87</v>
      </c>
      <c r="H35" s="6">
        <v>18.12</v>
      </c>
      <c r="J35" s="5"/>
      <c r="K35" s="44">
        <v>0</v>
      </c>
      <c r="L35" s="6"/>
      <c r="N35" s="5"/>
      <c r="O35" s="44">
        <v>0</v>
      </c>
      <c r="P35" s="6"/>
      <c r="Q35" s="9"/>
      <c r="S35" s="5">
        <v>26</v>
      </c>
      <c r="T35" s="24">
        <v>87</v>
      </c>
      <c r="U35" s="24">
        <v>87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87</v>
      </c>
    </row>
    <row r="36" spans="1:27" ht="12.75">
      <c r="A36" s="31" t="s">
        <v>564</v>
      </c>
      <c r="B36" s="31" t="s">
        <v>563</v>
      </c>
      <c r="C36" s="5" t="s">
        <v>118</v>
      </c>
      <c r="D36" s="7" t="s">
        <v>23</v>
      </c>
      <c r="F36" s="5"/>
      <c r="G36" s="44">
        <v>0</v>
      </c>
      <c r="H36" s="6"/>
      <c r="J36" s="5">
        <v>15</v>
      </c>
      <c r="K36" s="44">
        <v>86</v>
      </c>
      <c r="L36" s="6">
        <v>12.34</v>
      </c>
      <c r="N36" s="5"/>
      <c r="O36" s="44">
        <v>0</v>
      </c>
      <c r="P36" s="6"/>
      <c r="Q36" s="9"/>
      <c r="S36" s="5">
        <v>27</v>
      </c>
      <c r="T36" s="24">
        <v>86</v>
      </c>
      <c r="U36" s="24">
        <v>0</v>
      </c>
      <c r="V36" s="24">
        <v>86</v>
      </c>
      <c r="W36" s="24">
        <v>0</v>
      </c>
      <c r="X36" s="24">
        <v>0</v>
      </c>
      <c r="Y36" s="24">
        <v>0</v>
      </c>
      <c r="Z36" s="24">
        <v>0</v>
      </c>
      <c r="AA36" s="24">
        <v>86</v>
      </c>
    </row>
    <row r="37" spans="1:27" ht="12.75">
      <c r="A37" s="31" t="s">
        <v>483</v>
      </c>
      <c r="B37" s="31" t="s">
        <v>450</v>
      </c>
      <c r="C37" s="5" t="s">
        <v>118</v>
      </c>
      <c r="D37" s="7" t="s">
        <v>38</v>
      </c>
      <c r="F37" s="5">
        <v>16</v>
      </c>
      <c r="G37" s="44">
        <v>85</v>
      </c>
      <c r="H37" s="6">
        <v>21.41</v>
      </c>
      <c r="J37" s="5"/>
      <c r="K37" s="44">
        <v>0</v>
      </c>
      <c r="L37" s="6"/>
      <c r="N37" s="5"/>
      <c r="O37" s="44">
        <v>0</v>
      </c>
      <c r="P37" s="6"/>
      <c r="Q37" s="9"/>
      <c r="S37" s="5">
        <v>28</v>
      </c>
      <c r="T37" s="24">
        <v>85</v>
      </c>
      <c r="U37" s="24">
        <v>85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85</v>
      </c>
    </row>
    <row r="38" spans="1:27" ht="12.75">
      <c r="A38" s="31" t="s">
        <v>161</v>
      </c>
      <c r="B38" s="31" t="s">
        <v>213</v>
      </c>
      <c r="C38" s="5" t="s">
        <v>118</v>
      </c>
      <c r="D38" s="7" t="s">
        <v>128</v>
      </c>
      <c r="F38" s="5"/>
      <c r="G38" s="44">
        <v>0</v>
      </c>
      <c r="H38" s="6"/>
      <c r="J38" s="5">
        <v>16</v>
      </c>
      <c r="K38" s="44">
        <v>85</v>
      </c>
      <c r="L38" s="6">
        <v>12.38</v>
      </c>
      <c r="N38" s="5"/>
      <c r="O38" s="44">
        <v>0</v>
      </c>
      <c r="P38" s="6"/>
      <c r="Q38" s="9"/>
      <c r="S38" s="5">
        <v>28</v>
      </c>
      <c r="T38" s="24">
        <v>85</v>
      </c>
      <c r="U38" s="24">
        <v>0</v>
      </c>
      <c r="V38" s="24">
        <v>85</v>
      </c>
      <c r="W38" s="24">
        <v>0</v>
      </c>
      <c r="X38" s="24">
        <v>0</v>
      </c>
      <c r="Y38" s="24">
        <v>0</v>
      </c>
      <c r="Z38" s="24">
        <v>0</v>
      </c>
      <c r="AA38" s="24">
        <v>85</v>
      </c>
    </row>
    <row r="39" spans="1:27" ht="12.75">
      <c r="A39" s="31" t="s">
        <v>214</v>
      </c>
      <c r="B39" s="31" t="s">
        <v>215</v>
      </c>
      <c r="C39" s="5" t="s">
        <v>118</v>
      </c>
      <c r="D39" s="7" t="s">
        <v>125</v>
      </c>
      <c r="F39" s="5"/>
      <c r="G39" s="44">
        <v>0</v>
      </c>
      <c r="H39" s="6"/>
      <c r="J39" s="5">
        <v>18</v>
      </c>
      <c r="K39" s="44">
        <v>83</v>
      </c>
      <c r="L39" s="6">
        <v>12.5</v>
      </c>
      <c r="N39" s="5"/>
      <c r="O39" s="44">
        <v>0</v>
      </c>
      <c r="P39" s="6"/>
      <c r="Q39" s="9"/>
      <c r="S39" s="5">
        <v>32</v>
      </c>
      <c r="T39" s="24">
        <v>83</v>
      </c>
      <c r="U39" s="24">
        <v>0</v>
      </c>
      <c r="V39" s="24">
        <v>83</v>
      </c>
      <c r="W39" s="24">
        <v>0</v>
      </c>
      <c r="X39" s="24">
        <v>0</v>
      </c>
      <c r="Y39" s="24">
        <v>0</v>
      </c>
      <c r="Z39" s="24">
        <v>0</v>
      </c>
      <c r="AA39" s="24">
        <v>83</v>
      </c>
    </row>
    <row r="40" spans="1:27" ht="12.75">
      <c r="A40" s="31" t="s">
        <v>182</v>
      </c>
      <c r="B40" s="31" t="s">
        <v>202</v>
      </c>
      <c r="C40" s="5" t="s">
        <v>118</v>
      </c>
      <c r="D40" s="7" t="s">
        <v>125</v>
      </c>
      <c r="F40" s="5"/>
      <c r="G40" s="44">
        <v>0</v>
      </c>
      <c r="H40" s="6"/>
      <c r="J40" s="5">
        <v>19</v>
      </c>
      <c r="K40" s="44">
        <v>82</v>
      </c>
      <c r="L40" s="6">
        <v>13.26</v>
      </c>
      <c r="N40" s="5"/>
      <c r="O40" s="44">
        <v>0</v>
      </c>
      <c r="P40" s="6"/>
      <c r="Q40" s="9"/>
      <c r="S40" s="5">
        <v>33</v>
      </c>
      <c r="T40" s="24">
        <v>82</v>
      </c>
      <c r="U40" s="24">
        <v>0</v>
      </c>
      <c r="V40" s="24">
        <v>82</v>
      </c>
      <c r="W40" s="24">
        <v>0</v>
      </c>
      <c r="X40" s="24">
        <v>0</v>
      </c>
      <c r="Y40" s="24">
        <v>0</v>
      </c>
      <c r="Z40" s="24">
        <v>0</v>
      </c>
      <c r="AA40" s="24">
        <v>82</v>
      </c>
    </row>
    <row r="41" ht="12.75">
      <c r="D41" s="11"/>
    </row>
  </sheetData>
  <sheetProtection/>
  <autoFilter ref="A4:D40"/>
  <mergeCells count="4">
    <mergeCell ref="S4:AA4"/>
    <mergeCell ref="F3:H3"/>
    <mergeCell ref="J3:L3"/>
    <mergeCell ref="N3:P3"/>
  </mergeCells>
  <conditionalFormatting sqref="K5 O5 G5">
    <cfRule type="cellIs" priority="11" dxfId="0" operator="equal" stopIfTrue="1">
      <formula>0</formula>
    </cfRule>
  </conditionalFormatting>
  <conditionalFormatting sqref="K6:K40 O6:O40 G6:G40">
    <cfRule type="cellIs" priority="4" dxfId="0" operator="equal" stopIfTrue="1">
      <formula>0</formula>
    </cfRule>
  </conditionalFormatting>
  <dataValidations count="2">
    <dataValidation type="list" showInputMessage="1" showErrorMessage="1" sqref="D42:D178">
      <formula1>#REF!</formula1>
    </dataValidation>
    <dataValidation type="list" allowBlank="1" showInputMessage="1" showErrorMessage="1" sqref="D5:D40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2021/22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3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SUM(AG12:AG46)</f>
        <v>0</v>
      </c>
      <c r="AH47" s="25">
        <f aca="true" t="shared" si="7" ref="AH47:AM47">SUM(AH12:AH46)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2021-12-06T17:13:58Z</dcterms:modified>
  <cp:category/>
  <cp:version/>
  <cp:contentType/>
  <cp:contentStatus/>
</cp:coreProperties>
</file>